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915"/>
  <workbookPr autoCompressPictures="0"/>
  <mc:AlternateContent xmlns:mc="http://schemas.openxmlformats.org/markup-compatibility/2006">
    <mc:Choice Requires="x15">
      <x15ac:absPath xmlns:x15ac="http://schemas.microsoft.com/office/spreadsheetml/2010/11/ac" url="/Users/igorberkunsky/Dropbox/New Neotropic PAP/Manuscript to Biological Conservation/Resubmission/"/>
    </mc:Choice>
  </mc:AlternateContent>
  <bookViews>
    <workbookView xWindow="0" yWindow="460" windowWidth="25600" windowHeight="15460" tabRatio="681" activeTab="2"/>
  </bookViews>
  <sheets>
    <sheet name="Table A1" sheetId="1" r:id="rId1"/>
    <sheet name="Power View1" sheetId="8" state="hidden" r:id="rId2"/>
    <sheet name="Table A2" sheetId="36" r:id="rId3"/>
    <sheet name="Table A3" sheetId="24" r:id="rId4"/>
    <sheet name="Table A4" sheetId="34" r:id="rId5"/>
    <sheet name="Table A5" sheetId="35" r:id="rId6"/>
    <sheet name="Table A6" sheetId="6" r:id="rId7"/>
  </sheets>
  <externalReferences>
    <externalReference r:id="rId8"/>
  </externalReferences>
  <definedNames>
    <definedName name="_xlnm._FilterDatabase" localSheetId="0" hidden="1">'Table A1'!$A$7:$DA$201</definedName>
    <definedName name="_xlnm._FilterDatabase" localSheetId="2" hidden="1">'Table A2'!$A$5:$M$101</definedName>
    <definedName name="_xlnm._FilterDatabase" localSheetId="4" hidden="1">'Table A4'!$A$5:$G$197</definedName>
    <definedName name="_xlnm._FilterDatabase" localSheetId="5" hidden="1">'Table A5'!$A$6:$AA$198</definedName>
    <definedName name="_xlnm._FilterDatabase" localSheetId="6" hidden="1">'Table A6'!#REF!</definedName>
    <definedName name="_xlnm.Print_Area" localSheetId="1">'Power View1'!$Z$1001:$Z$1002</definedName>
    <definedName name="OLE_LINK2" localSheetId="0">'Table A1'!$CN$50</definedName>
    <definedName name="OLE_LINK5" localSheetId="0">'Table A1'!#REF!</definedName>
    <definedName name="_xlnm.Print_Titles" localSheetId="0">'Table A1'!$A:$E,'Table A1'!$1:$9</definedName>
    <definedName name="_xlnm.Print_Titles" localSheetId="2">'Table A2'!$A:$B,'Table A2'!$1:$5</definedName>
    <definedName name="_xlnm.Print_Titles" localSheetId="4">'Table A4'!$1:$5</definedName>
    <definedName name="_xlnm.Print_Titles" localSheetId="5">'Table A5'!$A:$B,'Table A5'!$1:$6</definedName>
    <definedName name="_xlnm.Print_Titles" localSheetId="6">'Table A6'!$A:$B,'Table A6'!$1:$7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01" i="36" l="1"/>
  <c r="I100" i="36"/>
  <c r="I99" i="36"/>
  <c r="I98" i="36"/>
  <c r="I97" i="36"/>
  <c r="I96" i="36"/>
  <c r="I95" i="36"/>
  <c r="I94" i="36"/>
  <c r="I93" i="36"/>
  <c r="I92" i="36"/>
  <c r="I91" i="36"/>
  <c r="I90" i="36"/>
  <c r="I89" i="36"/>
  <c r="I88" i="36"/>
  <c r="I87" i="36"/>
  <c r="I86" i="36"/>
  <c r="I85" i="36"/>
  <c r="I84" i="36"/>
  <c r="I83" i="36"/>
  <c r="I82" i="36"/>
  <c r="I81" i="36"/>
  <c r="I80" i="36"/>
  <c r="I79" i="36"/>
  <c r="I78" i="36"/>
  <c r="I77" i="36"/>
  <c r="I76" i="36"/>
  <c r="I75" i="36"/>
  <c r="I74" i="36"/>
  <c r="I73" i="36"/>
  <c r="I72" i="36"/>
  <c r="I71" i="36"/>
  <c r="I70" i="36"/>
  <c r="I69" i="36"/>
  <c r="I68" i="36"/>
  <c r="I67" i="36"/>
  <c r="I66" i="36"/>
  <c r="I65" i="36"/>
  <c r="I64" i="36"/>
  <c r="I63" i="36"/>
  <c r="I62" i="36"/>
  <c r="I60" i="36"/>
  <c r="I59" i="36"/>
  <c r="I58" i="36"/>
  <c r="I57" i="36"/>
  <c r="I56" i="36"/>
  <c r="I55" i="36"/>
  <c r="I54" i="36"/>
  <c r="I53" i="36"/>
  <c r="I52" i="36"/>
  <c r="I51" i="36"/>
  <c r="I50" i="36"/>
  <c r="I49" i="36"/>
  <c r="I48" i="36"/>
  <c r="I47" i="36"/>
  <c r="I46" i="36"/>
  <c r="I45" i="36"/>
  <c r="I44" i="36"/>
  <c r="I43" i="36"/>
  <c r="I42" i="36"/>
  <c r="I41" i="36"/>
  <c r="I40" i="36"/>
  <c r="I39" i="36"/>
  <c r="I38" i="36"/>
  <c r="I37" i="36"/>
  <c r="I36" i="36"/>
  <c r="I35" i="36"/>
  <c r="I34" i="36"/>
  <c r="I33" i="36"/>
  <c r="I32" i="36"/>
  <c r="I31" i="36"/>
  <c r="I30" i="36"/>
  <c r="I29" i="36"/>
  <c r="I28" i="36"/>
  <c r="I27" i="36"/>
  <c r="I26" i="36"/>
  <c r="I25" i="36"/>
  <c r="I24" i="36"/>
  <c r="I23" i="36"/>
  <c r="I22" i="36"/>
  <c r="I21" i="36"/>
  <c r="I20" i="36"/>
  <c r="I19" i="36"/>
  <c r="I18" i="36"/>
  <c r="I17" i="36"/>
  <c r="I16" i="36"/>
  <c r="I15" i="36"/>
  <c r="I14" i="36"/>
  <c r="I13" i="36"/>
  <c r="I12" i="36"/>
  <c r="I11" i="36"/>
  <c r="I10" i="36"/>
  <c r="I9" i="36"/>
  <c r="I8" i="36"/>
  <c r="I7" i="36"/>
  <c r="I6" i="36"/>
  <c r="B197" i="35"/>
  <c r="B198" i="35"/>
  <c r="B196" i="35"/>
  <c r="B28" i="35"/>
  <c r="B29" i="35"/>
  <c r="B30" i="35"/>
  <c r="B31" i="35"/>
  <c r="B32" i="35"/>
  <c r="B33" i="35"/>
  <c r="B34" i="35"/>
  <c r="B35" i="35"/>
  <c r="B36" i="35"/>
  <c r="B37" i="35"/>
  <c r="B38" i="35"/>
  <c r="B39" i="35"/>
  <c r="B40" i="35"/>
  <c r="B41" i="35"/>
  <c r="B42" i="35"/>
  <c r="B43" i="35"/>
  <c r="B44" i="35"/>
  <c r="B45" i="35"/>
  <c r="B46" i="35"/>
  <c r="B47" i="35"/>
  <c r="B48" i="35"/>
  <c r="B49" i="35"/>
  <c r="B50" i="35"/>
  <c r="B51" i="35"/>
  <c r="B52" i="35"/>
  <c r="B53" i="35"/>
  <c r="B54" i="35"/>
  <c r="B55" i="35"/>
  <c r="B56" i="35"/>
  <c r="B57" i="35"/>
  <c r="B58" i="35"/>
  <c r="B59" i="35"/>
  <c r="B60" i="35"/>
  <c r="B61" i="35"/>
  <c r="B62" i="35"/>
  <c r="B63" i="35"/>
  <c r="B64" i="35"/>
  <c r="B65" i="35"/>
  <c r="B66" i="35"/>
  <c r="B67" i="35"/>
  <c r="B68" i="35"/>
  <c r="B69" i="35"/>
  <c r="B70" i="35"/>
  <c r="B71" i="35"/>
  <c r="B72" i="35"/>
  <c r="B73" i="35"/>
  <c r="B74" i="35"/>
  <c r="B75" i="35"/>
  <c r="B76" i="35"/>
  <c r="B77" i="35"/>
  <c r="B78" i="35"/>
  <c r="B79" i="35"/>
  <c r="B80" i="35"/>
  <c r="B81" i="35"/>
  <c r="B82" i="35"/>
  <c r="B83" i="35"/>
  <c r="B84" i="35"/>
  <c r="B85" i="35"/>
  <c r="B86" i="35"/>
  <c r="B87" i="35"/>
  <c r="B88" i="35"/>
  <c r="B89" i="35"/>
  <c r="B90" i="35"/>
  <c r="B91" i="35"/>
  <c r="B92" i="35"/>
  <c r="B93" i="35"/>
  <c r="B94" i="35"/>
  <c r="B95" i="35"/>
  <c r="B96" i="35"/>
  <c r="B97" i="35"/>
  <c r="B98" i="35"/>
  <c r="B99" i="35"/>
  <c r="B100" i="35"/>
  <c r="B101" i="35"/>
  <c r="B102" i="35"/>
  <c r="B103" i="35"/>
  <c r="B104" i="35"/>
  <c r="B105" i="35"/>
  <c r="B106" i="35"/>
  <c r="B107" i="35"/>
  <c r="B108" i="35"/>
  <c r="B109" i="35"/>
  <c r="B110" i="35"/>
  <c r="B111" i="35"/>
  <c r="B112" i="35"/>
  <c r="B113" i="35"/>
  <c r="B114" i="35"/>
  <c r="B115" i="35"/>
  <c r="B116" i="35"/>
  <c r="B117" i="35"/>
  <c r="B118" i="35"/>
  <c r="B119" i="35"/>
  <c r="B120" i="35"/>
  <c r="B121" i="35"/>
  <c r="B122" i="35"/>
  <c r="B123" i="35"/>
  <c r="B124" i="35"/>
  <c r="B125" i="35"/>
  <c r="B126" i="35"/>
  <c r="B127" i="35"/>
  <c r="B128" i="35"/>
  <c r="B129" i="35"/>
  <c r="B130" i="35"/>
  <c r="B131" i="35"/>
  <c r="B132" i="35"/>
  <c r="B133" i="35"/>
  <c r="B134" i="35"/>
  <c r="B135" i="35"/>
  <c r="B136" i="35"/>
  <c r="B137" i="35"/>
  <c r="B138" i="35"/>
  <c r="B139" i="35"/>
  <c r="B140" i="35"/>
  <c r="B141" i="35"/>
  <c r="B142" i="35"/>
  <c r="B143" i="35"/>
  <c r="B144" i="35"/>
  <c r="B145" i="35"/>
  <c r="B146" i="35"/>
  <c r="B147" i="35"/>
  <c r="B148" i="35"/>
  <c r="B149" i="35"/>
  <c r="B150" i="35"/>
  <c r="B151" i="35"/>
  <c r="B152" i="35"/>
  <c r="B153" i="35"/>
  <c r="B154" i="35"/>
  <c r="B155" i="35"/>
  <c r="B156" i="35"/>
  <c r="B157" i="35"/>
  <c r="B158" i="35"/>
  <c r="B159" i="35"/>
  <c r="B160" i="35"/>
  <c r="B161" i="35"/>
  <c r="B162" i="35"/>
  <c r="B163" i="35"/>
  <c r="B164" i="35"/>
  <c r="B165" i="35"/>
  <c r="B166" i="35"/>
  <c r="B167" i="35"/>
  <c r="B168" i="35"/>
  <c r="B169" i="35"/>
  <c r="B170" i="35"/>
  <c r="B171" i="35"/>
  <c r="B172" i="35"/>
  <c r="B173" i="35"/>
  <c r="B174" i="35"/>
  <c r="B175" i="35"/>
  <c r="B176" i="35"/>
  <c r="B177" i="35"/>
  <c r="B178" i="35"/>
  <c r="B179" i="35"/>
  <c r="B180" i="35"/>
  <c r="B181" i="35"/>
  <c r="B182" i="35"/>
  <c r="B183" i="35"/>
  <c r="B184" i="35"/>
  <c r="B185" i="35"/>
  <c r="B186" i="35"/>
  <c r="B187" i="35"/>
  <c r="B188" i="35"/>
  <c r="B189" i="35"/>
  <c r="B190" i="35"/>
  <c r="B191" i="35"/>
  <c r="B192" i="35"/>
  <c r="B193" i="35"/>
  <c r="B194" i="35"/>
  <c r="B195" i="35"/>
  <c r="B27" i="35"/>
  <c r="B8" i="35"/>
  <c r="B9" i="35"/>
  <c r="B10" i="35"/>
  <c r="B11" i="35"/>
  <c r="B12" i="35"/>
  <c r="B13" i="35"/>
  <c r="B14" i="35"/>
  <c r="B15" i="35"/>
  <c r="B16" i="35"/>
  <c r="B17" i="35"/>
  <c r="B18" i="35"/>
  <c r="B19" i="35"/>
  <c r="B20" i="35"/>
  <c r="B21" i="35"/>
  <c r="B22" i="35"/>
  <c r="B23" i="35"/>
  <c r="B24" i="35"/>
  <c r="B25" i="35"/>
  <c r="B26" i="35"/>
  <c r="B7" i="35"/>
  <c r="S9" i="6"/>
  <c r="T9" i="6"/>
  <c r="U9" i="6"/>
  <c r="V9" i="6"/>
  <c r="W9" i="6"/>
  <c r="X9" i="6"/>
  <c r="Y9" i="6"/>
  <c r="S10" i="6"/>
  <c r="T10" i="6"/>
  <c r="U10" i="6"/>
  <c r="V10" i="6"/>
  <c r="W10" i="6"/>
  <c r="X10" i="6"/>
  <c r="Y10" i="6"/>
  <c r="S11" i="6"/>
  <c r="T11" i="6"/>
  <c r="U11" i="6"/>
  <c r="V11" i="6"/>
  <c r="W11" i="6"/>
  <c r="X11" i="6"/>
  <c r="Y11" i="6"/>
  <c r="S12" i="6"/>
  <c r="T12" i="6"/>
  <c r="U12" i="6"/>
  <c r="V12" i="6"/>
  <c r="W12" i="6"/>
  <c r="X12" i="6"/>
  <c r="Y12" i="6"/>
  <c r="S13" i="6"/>
  <c r="T13" i="6"/>
  <c r="U13" i="6"/>
  <c r="V13" i="6"/>
  <c r="W13" i="6"/>
  <c r="X13" i="6"/>
  <c r="Y13" i="6"/>
  <c r="S14" i="6"/>
  <c r="T14" i="6"/>
  <c r="U14" i="6"/>
  <c r="V14" i="6"/>
  <c r="W14" i="6"/>
  <c r="X14" i="6"/>
  <c r="Y14" i="6"/>
  <c r="S15" i="6"/>
  <c r="T15" i="6"/>
  <c r="U15" i="6"/>
  <c r="V15" i="6"/>
  <c r="W15" i="6"/>
  <c r="X15" i="6"/>
  <c r="Y15" i="6"/>
  <c r="S16" i="6"/>
  <c r="T16" i="6"/>
  <c r="U16" i="6"/>
  <c r="V16" i="6"/>
  <c r="W16" i="6"/>
  <c r="X16" i="6"/>
  <c r="Y16" i="6"/>
  <c r="S17" i="6"/>
  <c r="T17" i="6"/>
  <c r="U17" i="6"/>
  <c r="V17" i="6"/>
  <c r="W17" i="6"/>
  <c r="X17" i="6"/>
  <c r="Y17" i="6"/>
  <c r="S18" i="6"/>
  <c r="T18" i="6"/>
  <c r="U18" i="6"/>
  <c r="V18" i="6"/>
  <c r="W18" i="6"/>
  <c r="X18" i="6"/>
  <c r="Y18" i="6"/>
  <c r="S19" i="6"/>
  <c r="T19" i="6"/>
  <c r="U19" i="6"/>
  <c r="V19" i="6"/>
  <c r="W19" i="6"/>
  <c r="X19" i="6"/>
  <c r="Y19" i="6"/>
  <c r="S20" i="6"/>
  <c r="T20" i="6"/>
  <c r="U20" i="6"/>
  <c r="V20" i="6"/>
  <c r="W20" i="6"/>
  <c r="X20" i="6"/>
  <c r="Y20" i="6"/>
  <c r="S21" i="6"/>
  <c r="T21" i="6"/>
  <c r="U21" i="6"/>
  <c r="V21" i="6"/>
  <c r="W21" i="6"/>
  <c r="X21" i="6"/>
  <c r="Y21" i="6"/>
  <c r="S22" i="6"/>
  <c r="T22" i="6"/>
  <c r="U22" i="6"/>
  <c r="V22" i="6"/>
  <c r="W22" i="6"/>
  <c r="X22" i="6"/>
  <c r="Y22" i="6"/>
  <c r="S23" i="6"/>
  <c r="T23" i="6"/>
  <c r="U23" i="6"/>
  <c r="V23" i="6"/>
  <c r="W23" i="6"/>
  <c r="X23" i="6"/>
  <c r="Y23" i="6"/>
  <c r="S24" i="6"/>
  <c r="T24" i="6"/>
  <c r="U24" i="6"/>
  <c r="V24" i="6"/>
  <c r="W24" i="6"/>
  <c r="X24" i="6"/>
  <c r="Y24" i="6"/>
  <c r="S25" i="6"/>
  <c r="T25" i="6"/>
  <c r="U25" i="6"/>
  <c r="V25" i="6"/>
  <c r="W25" i="6"/>
  <c r="X25" i="6"/>
  <c r="Y25" i="6"/>
  <c r="S26" i="6"/>
  <c r="T26" i="6"/>
  <c r="U26" i="6"/>
  <c r="V26" i="6"/>
  <c r="W26" i="6"/>
  <c r="X26" i="6"/>
  <c r="Y26" i="6"/>
  <c r="S27" i="6"/>
  <c r="T27" i="6"/>
  <c r="U27" i="6"/>
  <c r="V27" i="6"/>
  <c r="W27" i="6"/>
  <c r="X27" i="6"/>
  <c r="Y27" i="6"/>
  <c r="S28" i="6"/>
  <c r="T28" i="6"/>
  <c r="U28" i="6"/>
  <c r="V28" i="6"/>
  <c r="W28" i="6"/>
  <c r="X28" i="6"/>
  <c r="Y28" i="6"/>
  <c r="S29" i="6"/>
  <c r="T29" i="6"/>
  <c r="U29" i="6"/>
  <c r="V29" i="6"/>
  <c r="W29" i="6"/>
  <c r="X29" i="6"/>
  <c r="Y29" i="6"/>
  <c r="S30" i="6"/>
  <c r="T30" i="6"/>
  <c r="U30" i="6"/>
  <c r="V30" i="6"/>
  <c r="W30" i="6"/>
  <c r="X30" i="6"/>
  <c r="Y30" i="6"/>
  <c r="S31" i="6"/>
  <c r="T31" i="6"/>
  <c r="U31" i="6"/>
  <c r="V31" i="6"/>
  <c r="W31" i="6"/>
  <c r="X31" i="6"/>
  <c r="Y31" i="6"/>
  <c r="S32" i="6"/>
  <c r="T32" i="6"/>
  <c r="U32" i="6"/>
  <c r="V32" i="6"/>
  <c r="W32" i="6"/>
  <c r="X32" i="6"/>
  <c r="Y32" i="6"/>
  <c r="S8" i="6"/>
  <c r="T8" i="6"/>
  <c r="U8" i="6"/>
  <c r="V8" i="6"/>
  <c r="W8" i="6"/>
  <c r="X8" i="6"/>
  <c r="Y8" i="6"/>
  <c r="N9" i="6"/>
  <c r="O9" i="6"/>
  <c r="P9" i="6"/>
  <c r="Q9" i="6"/>
  <c r="R9" i="6"/>
  <c r="N10" i="6"/>
  <c r="O10" i="6"/>
  <c r="P10" i="6"/>
  <c r="Q10" i="6"/>
  <c r="R10" i="6"/>
  <c r="N11" i="6"/>
  <c r="O11" i="6"/>
  <c r="P11" i="6"/>
  <c r="Q11" i="6"/>
  <c r="R11" i="6"/>
  <c r="N12" i="6"/>
  <c r="O12" i="6"/>
  <c r="P12" i="6"/>
  <c r="Q12" i="6"/>
  <c r="R12" i="6"/>
  <c r="N13" i="6"/>
  <c r="O13" i="6"/>
  <c r="P13" i="6"/>
  <c r="Q13" i="6"/>
  <c r="R13" i="6"/>
  <c r="N14" i="6"/>
  <c r="O14" i="6"/>
  <c r="P14" i="6"/>
  <c r="Q14" i="6"/>
  <c r="R14" i="6"/>
  <c r="N15" i="6"/>
  <c r="O15" i="6"/>
  <c r="P15" i="6"/>
  <c r="Q15" i="6"/>
  <c r="R15" i="6"/>
  <c r="N16" i="6"/>
  <c r="O16" i="6"/>
  <c r="P16" i="6"/>
  <c r="Q16" i="6"/>
  <c r="R16" i="6"/>
  <c r="N17" i="6"/>
  <c r="O17" i="6"/>
  <c r="P17" i="6"/>
  <c r="Q17" i="6"/>
  <c r="R17" i="6"/>
  <c r="N18" i="6"/>
  <c r="O18" i="6"/>
  <c r="P18" i="6"/>
  <c r="Q18" i="6"/>
  <c r="R18" i="6"/>
  <c r="N19" i="6"/>
  <c r="O19" i="6"/>
  <c r="P19" i="6"/>
  <c r="Q19" i="6"/>
  <c r="R19" i="6"/>
  <c r="N20" i="6"/>
  <c r="O20" i="6"/>
  <c r="P20" i="6"/>
  <c r="Q20" i="6"/>
  <c r="R20" i="6"/>
  <c r="N21" i="6"/>
  <c r="O21" i="6"/>
  <c r="P21" i="6"/>
  <c r="Q21" i="6"/>
  <c r="R21" i="6"/>
  <c r="N22" i="6"/>
  <c r="O22" i="6"/>
  <c r="P22" i="6"/>
  <c r="Q22" i="6"/>
  <c r="R22" i="6"/>
  <c r="N23" i="6"/>
  <c r="O23" i="6"/>
  <c r="P23" i="6"/>
  <c r="Q23" i="6"/>
  <c r="R23" i="6"/>
  <c r="N24" i="6"/>
  <c r="O24" i="6"/>
  <c r="P24" i="6"/>
  <c r="Q24" i="6"/>
  <c r="R24" i="6"/>
  <c r="N25" i="6"/>
  <c r="O25" i="6"/>
  <c r="P25" i="6"/>
  <c r="Q25" i="6"/>
  <c r="R25" i="6"/>
  <c r="N26" i="6"/>
  <c r="O26" i="6"/>
  <c r="P26" i="6"/>
  <c r="Q26" i="6"/>
  <c r="R26" i="6"/>
  <c r="N27" i="6"/>
  <c r="O27" i="6"/>
  <c r="P27" i="6"/>
  <c r="Q27" i="6"/>
  <c r="R27" i="6"/>
  <c r="N28" i="6"/>
  <c r="O28" i="6"/>
  <c r="P28" i="6"/>
  <c r="Q28" i="6"/>
  <c r="R28" i="6"/>
  <c r="N29" i="6"/>
  <c r="O29" i="6"/>
  <c r="P29" i="6"/>
  <c r="Q29" i="6"/>
  <c r="R29" i="6"/>
  <c r="N30" i="6"/>
  <c r="O30" i="6"/>
  <c r="P30" i="6"/>
  <c r="Q30" i="6"/>
  <c r="R30" i="6"/>
  <c r="N31" i="6"/>
  <c r="O31" i="6"/>
  <c r="P31" i="6"/>
  <c r="Q31" i="6"/>
  <c r="R31" i="6"/>
  <c r="N32" i="6"/>
  <c r="O32" i="6"/>
  <c r="P32" i="6"/>
  <c r="Q32" i="6"/>
  <c r="R32" i="6"/>
  <c r="N8" i="6"/>
  <c r="O8" i="6"/>
  <c r="P8" i="6"/>
  <c r="Q8" i="6"/>
  <c r="R8" i="6"/>
  <c r="F9" i="6"/>
  <c r="G9" i="6"/>
  <c r="H9" i="6"/>
  <c r="I9" i="6"/>
  <c r="J9" i="6"/>
  <c r="K9" i="6"/>
  <c r="L9" i="6"/>
  <c r="M9" i="6"/>
  <c r="F10" i="6"/>
  <c r="G10" i="6"/>
  <c r="H10" i="6"/>
  <c r="I10" i="6"/>
  <c r="J10" i="6"/>
  <c r="K10" i="6"/>
  <c r="L10" i="6"/>
  <c r="M10" i="6"/>
  <c r="F11" i="6"/>
  <c r="G11" i="6"/>
  <c r="H11" i="6"/>
  <c r="I11" i="6"/>
  <c r="J11" i="6"/>
  <c r="K11" i="6"/>
  <c r="L11" i="6"/>
  <c r="M11" i="6"/>
  <c r="F12" i="6"/>
  <c r="G12" i="6"/>
  <c r="H12" i="6"/>
  <c r="I12" i="6"/>
  <c r="J12" i="6"/>
  <c r="K12" i="6"/>
  <c r="L12" i="6"/>
  <c r="M12" i="6"/>
  <c r="F13" i="6"/>
  <c r="G13" i="6"/>
  <c r="H13" i="6"/>
  <c r="I13" i="6"/>
  <c r="J13" i="6"/>
  <c r="K13" i="6"/>
  <c r="L13" i="6"/>
  <c r="M13" i="6"/>
  <c r="F14" i="6"/>
  <c r="G14" i="6"/>
  <c r="H14" i="6"/>
  <c r="I14" i="6"/>
  <c r="J14" i="6"/>
  <c r="K14" i="6"/>
  <c r="L14" i="6"/>
  <c r="M14" i="6"/>
  <c r="F15" i="6"/>
  <c r="G15" i="6"/>
  <c r="H15" i="6"/>
  <c r="I15" i="6"/>
  <c r="J15" i="6"/>
  <c r="K15" i="6"/>
  <c r="L15" i="6"/>
  <c r="M15" i="6"/>
  <c r="F16" i="6"/>
  <c r="G16" i="6"/>
  <c r="H16" i="6"/>
  <c r="I16" i="6"/>
  <c r="J16" i="6"/>
  <c r="K16" i="6"/>
  <c r="L16" i="6"/>
  <c r="M16" i="6"/>
  <c r="F17" i="6"/>
  <c r="G17" i="6"/>
  <c r="H17" i="6"/>
  <c r="I17" i="6"/>
  <c r="J17" i="6"/>
  <c r="K17" i="6"/>
  <c r="L17" i="6"/>
  <c r="M17" i="6"/>
  <c r="F18" i="6"/>
  <c r="G18" i="6"/>
  <c r="H18" i="6"/>
  <c r="I18" i="6"/>
  <c r="J18" i="6"/>
  <c r="K18" i="6"/>
  <c r="L18" i="6"/>
  <c r="M18" i="6"/>
  <c r="F19" i="6"/>
  <c r="G19" i="6"/>
  <c r="H19" i="6"/>
  <c r="I19" i="6"/>
  <c r="J19" i="6"/>
  <c r="K19" i="6"/>
  <c r="L19" i="6"/>
  <c r="M19" i="6"/>
  <c r="F20" i="6"/>
  <c r="G20" i="6"/>
  <c r="H20" i="6"/>
  <c r="I20" i="6"/>
  <c r="J20" i="6"/>
  <c r="K20" i="6"/>
  <c r="L20" i="6"/>
  <c r="M20" i="6"/>
  <c r="F21" i="6"/>
  <c r="G21" i="6"/>
  <c r="H21" i="6"/>
  <c r="I21" i="6"/>
  <c r="J21" i="6"/>
  <c r="K21" i="6"/>
  <c r="L21" i="6"/>
  <c r="M21" i="6"/>
  <c r="F22" i="6"/>
  <c r="G22" i="6"/>
  <c r="H22" i="6"/>
  <c r="I22" i="6"/>
  <c r="J22" i="6"/>
  <c r="K22" i="6"/>
  <c r="L22" i="6"/>
  <c r="M22" i="6"/>
  <c r="F23" i="6"/>
  <c r="G23" i="6"/>
  <c r="H23" i="6"/>
  <c r="I23" i="6"/>
  <c r="J23" i="6"/>
  <c r="K23" i="6"/>
  <c r="L23" i="6"/>
  <c r="M23" i="6"/>
  <c r="F24" i="6"/>
  <c r="G24" i="6"/>
  <c r="H24" i="6"/>
  <c r="I24" i="6"/>
  <c r="J24" i="6"/>
  <c r="K24" i="6"/>
  <c r="L24" i="6"/>
  <c r="M24" i="6"/>
  <c r="F25" i="6"/>
  <c r="G25" i="6"/>
  <c r="H25" i="6"/>
  <c r="I25" i="6"/>
  <c r="J25" i="6"/>
  <c r="K25" i="6"/>
  <c r="L25" i="6"/>
  <c r="M25" i="6"/>
  <c r="F26" i="6"/>
  <c r="G26" i="6"/>
  <c r="H26" i="6"/>
  <c r="I26" i="6"/>
  <c r="J26" i="6"/>
  <c r="K26" i="6"/>
  <c r="L26" i="6"/>
  <c r="M26" i="6"/>
  <c r="F27" i="6"/>
  <c r="G27" i="6"/>
  <c r="H27" i="6"/>
  <c r="I27" i="6"/>
  <c r="J27" i="6"/>
  <c r="K27" i="6"/>
  <c r="L27" i="6"/>
  <c r="M27" i="6"/>
  <c r="F28" i="6"/>
  <c r="G28" i="6"/>
  <c r="H28" i="6"/>
  <c r="I28" i="6"/>
  <c r="J28" i="6"/>
  <c r="K28" i="6"/>
  <c r="L28" i="6"/>
  <c r="M28" i="6"/>
  <c r="F29" i="6"/>
  <c r="G29" i="6"/>
  <c r="H29" i="6"/>
  <c r="I29" i="6"/>
  <c r="J29" i="6"/>
  <c r="K29" i="6"/>
  <c r="L29" i="6"/>
  <c r="M29" i="6"/>
  <c r="F30" i="6"/>
  <c r="G30" i="6"/>
  <c r="H30" i="6"/>
  <c r="I30" i="6"/>
  <c r="J30" i="6"/>
  <c r="K30" i="6"/>
  <c r="L30" i="6"/>
  <c r="M30" i="6"/>
  <c r="F31" i="6"/>
  <c r="G31" i="6"/>
  <c r="H31" i="6"/>
  <c r="I31" i="6"/>
  <c r="J31" i="6"/>
  <c r="K31" i="6"/>
  <c r="L31" i="6"/>
  <c r="M31" i="6"/>
  <c r="F32" i="6"/>
  <c r="G32" i="6"/>
  <c r="H32" i="6"/>
  <c r="I32" i="6"/>
  <c r="J32" i="6"/>
  <c r="K32" i="6"/>
  <c r="L32" i="6"/>
  <c r="M32" i="6"/>
  <c r="F8" i="6"/>
  <c r="G8" i="6"/>
  <c r="H8" i="6"/>
  <c r="I8" i="6"/>
  <c r="J8" i="6"/>
  <c r="K8" i="6"/>
  <c r="L8" i="6"/>
  <c r="M8" i="6"/>
</calcChain>
</file>

<file path=xl/connections.xml><?xml version="1.0" encoding="utf-8"?>
<connections xmlns="http://schemas.openxmlformats.org/spreadsheetml/2006/main">
  <connection id="1" name="export-55527.csv" type="6" refreshedVersion="0" background="1" saveData="1">
    <textPr fileType="mac" sourceFile="Macintosh HD:Users:igorberkunsky:Downloads:export-55527.csv" decimal="," thousands="." comma="1">
      <textFields count="23">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<sst xmlns="http://schemas.openxmlformats.org/spreadsheetml/2006/main" count="8230" uniqueCount="1907">
  <si>
    <t>Alejandro Salinas Melgoza</t>
  </si>
  <si>
    <t>Amazona auropalliata</t>
  </si>
  <si>
    <t>Provincia de Guanacaste</t>
  </si>
  <si>
    <t>Costa Rica</t>
  </si>
  <si>
    <t>En el área de Los Ahogados, en Guanacaste, la población había sido eportada por locales como abundante. Normalmente refieren como la especie anidando en la gran cantidad de arboles que servían como sitios de anidación. Como alrededor de los 50’s, Costa Rica registro una transformación de la vegetación principalmente para ganadería en esta zona. La vegetación original en extensas zonas fue removida para introducir pastizales. Los locales mencionan que los números de las loras disminuyó desde entonces. La apertura para pastizales también facilito al acceso de saqueadores de nido, ya que la carretera panamericana atraviesa zonas preferidas pro la especies para anidar y con densidades moderadas de nidos. Los nidos quedan al alcance de los saqueadores a distancias caminando, lo que ocasiona que hasta la fecha el saqueo sea continuo en la zona y se llegue a registrar cero productividad. La situación de saqueo es similar en otras partes de Guanacaste, como en la zona de El Pelon de la Bajura, aledaña a la reserva de Palo Verde. En los alrededores de Liberia se ha registrado una disminución considerable de los individuos, al grado que han sido extirpados y se ha creado una hueco en el continuo del rango de distribución de la especie en esa zona. No se sabe cuando empezaron a disminuir los números en esta zona, pero muy probablemente al mismo tiempo que el aclareo ocurrió. En general los números de los individuos en el rango de distribución de la especie en Costa Rica es bajo, pero constante. Los lugareños también indican la zona de la costa como potencialmente teniendo altos números de individuos, sin embargo no se ha confirmado. Estas altas densidades podrían tratarse de individuos realizando movimientos estacionales en la temporada de lluvia, cuando los lugareño normalmente observan parvadas grandes inclusive en las áreas con baja densidad como Los Ahogados.</t>
  </si>
  <si>
    <t>Se han monitoreado los intentos de reproducción de la especie en sitios preferidos para anidar por la especie</t>
  </si>
  <si>
    <t>Se ha monitoreado los patrones de los movimientos locales, preferencias de hábitat, movimientos de amplio rango, ámbitos hogareños, dieta, uso de dormideros, vocalizaciones, estructura poblacional, aprendizaje vocal y flexibilidad en conductas de acuerdo a cambios en ambiente físico y social</t>
  </si>
  <si>
    <t>Se han colocado cajas nido, no usadas por las parejas reproductivas. Aunque no con fines de manejo, pero se realizaron translocaciones como parte de un experimento. Estas translocaciones pueden proveer de información para futuras reintroduccions debido al monitoreo cercano que se realizo de los individuos</t>
  </si>
  <si>
    <t>Se planificó la protección de nidos con lugareños</t>
  </si>
  <si>
    <t>Carlos Barros de Araújo</t>
  </si>
  <si>
    <t>Yellow-naped Amazon</t>
  </si>
  <si>
    <t>VU</t>
  </si>
  <si>
    <t>Alipiopsitta xanthops</t>
  </si>
  <si>
    <t>Yellow-faced Amazon</t>
  </si>
  <si>
    <t>NT</t>
  </si>
  <si>
    <t>Vicente Pirez</t>
  </si>
  <si>
    <t>Brasília, Destrito Federal</t>
  </si>
  <si>
    <t>Desconocida</t>
  </si>
  <si>
    <t xml:space="preserve">A área de Vicente Pirez foi amostrada entre Janeiro de 2006 e Janeiro de 2007, onde a espécie foi observada diariamento. Ao retorna a área em 2009, descobrimos que boa parte dela foi desmatada, e ocupada ilegalmente. </t>
  </si>
  <si>
    <t>Ricardo Ibarra Portillo</t>
  </si>
  <si>
    <t>White-fronted Amazon</t>
  </si>
  <si>
    <t>Amazona albifrons</t>
  </si>
  <si>
    <t>LC</t>
  </si>
  <si>
    <t>El Salvador</t>
  </si>
  <si>
    <t>A. albifrons es una especie de distribución bien desigual en El Salvador. Ocupa hábitat tan disimiles como manglares, bosques de pino y bosque seco (vegetación caducifolia), además de vegetación perennifolia. La ocurrencia de esta especie ocurre con algunas excepciones, a lo largo de la línea fronteriza tanto con Guatemala como con Honduras. Se ha registrado en los manglares de Barra de Santiago, Ahuachapán; La Magdalena, Santa Ana; Lago de Guija, Santa Ana; Montecristo, Santa Ana; San Antonio El Mosco, San Miguel y Upire, La Unión. Sitios dentro del país son Pañañalapa y La Palma en Chalatenango. Los números más altos los he visto en los manglares de B. de Santiago en la década de 1990 (73 individuos moviéndose entre los árboles) y en lago de Guija (más de 50 individuos) sobrevolando el bosque seco. En los demás lugares se han visto parejas o pequeños grupos de hasta cinco o siete individuos.</t>
  </si>
  <si>
    <t>Existen listados de sitios donde esta especie ha sido registrada, pero los mismos no han sido sistematizados.</t>
  </si>
  <si>
    <t>Hace falta urgentemente trabajar en un monitoreo permanente de las poblaciones de esta especie en todos los sitios de ocurrencia.</t>
  </si>
  <si>
    <t>No hay ninguna iniciativa de monitoreo de esta especie en especifico.</t>
  </si>
  <si>
    <t xml:space="preserve">Hace falta un plan de monitoreo para conocer el estado de la población de esta especie en el país. </t>
  </si>
  <si>
    <t>Se cuenta con una tesis de Biología Reproductiva en Barra de Santiago, Ahuachapán.</t>
  </si>
  <si>
    <t>Es necesario generar información sobre la biología reproductiva de esta especie en todos los sitios donde ocurre.</t>
  </si>
  <si>
    <t>La especie ha sido enlistada como En Peligro de acuerdo a MARN (2009)</t>
  </si>
  <si>
    <t xml:space="preserve">No existen acciones concretas para la protección de esta especie en el país. </t>
  </si>
  <si>
    <t>Leiliany Negrão de Moura</t>
  </si>
  <si>
    <t>Amazona amazonica</t>
  </si>
  <si>
    <t>Ilha dos Papagaios, Belém</t>
  </si>
  <si>
    <t>Pará</t>
  </si>
  <si>
    <t>Juan Carlos Guix</t>
  </si>
  <si>
    <t>Amazona aestiva</t>
  </si>
  <si>
    <t>Blue-fronted Amazon</t>
  </si>
  <si>
    <t>Mato Grosso do Sul</t>
  </si>
  <si>
    <t>Establecer un seguimiento en las áreas de nidificación. Alta.</t>
  </si>
  <si>
    <t>Orange-winged Amazon</t>
  </si>
  <si>
    <t>Eva Ringler</t>
  </si>
  <si>
    <t>Amazona agilis</t>
  </si>
  <si>
    <t>Jamaica</t>
  </si>
  <si>
    <t>Black-billed Amazon</t>
  </si>
  <si>
    <t>Estado do Amazonas</t>
  </si>
  <si>
    <t>Establecer un seguimiento en las áreas de nidificación. Media.</t>
  </si>
  <si>
    <t>Esta especie se encontraba anteriormente (1997-2001) distribuida en varias zonas boscosas del oriente del país, como las colinas de Jucuarán en el departamento de Usulután, así como en los alrededores de la laguna El Jocotal, San Miguel y los contornos del lago de Guija, Santa Ana. Actualmente en estos sitios se halla seriamente disminuido o ausente (El Jocotal). Se conoce mediante estudios realizados (Aguilar Grijalva 2008), a pesar de que esta especie está presente en los manglares de El Espino, Usulután, cada nido que activo es “apartado” por un lugareño para ser aprovechado, saqueándolo y vendiendo las crías en el mercado negro. Este proceder está afectando negativamente la población, ya que no permite que se de reclutamiento de nuevos individuos por año. En la zona de laguna El Jocotal, San Miguel, en 1997 regularmente se observaba la especie sobrevolando la zona sureste, pero a lo largo de un monitoreo de aves acuáticas entre 2000 y 2005 no fue vuelta a ver la especie. En el lago de Guija se tiene la misma situación, la especie se ha ausentado o disminuido sensiblemente sus números, esto por el saqueo de nidos y la deforestación. Últimamente (2003-2012) esta especie se ha venido observando en el casco urbano del gran San Salvador, más específicamente en el sector de Antiguo Cuscatlán, al oeste. Regularmente algunos individuos se vieron acompañando bandadas de Aratinga strenua al llegar a sus dormideros en canchas de futbol, calles y otros sitios con Eucalyptus spp. En 2012 esta especie ha sido vista regularmente en los alrededores de la Feria Internacional (sector noroeste), Colonia Miramonte (sector oeste), Universidad de El Salvador (sector norte) y Mejicanos (sector noreste) del gran San Salvador. Estos avistamientos han estado compuestos de hasta tres parejas. laguna El Jocotal, San Miguel y los contornos del lago de Guija, Santa Ana. Actualmente en estos sitios se halla seriamente disminuido o ausente (El Jocotal).</t>
  </si>
  <si>
    <t>Se han realizado conteos de aves terrestres y acuáticas en diferentes partes del país.</t>
  </si>
  <si>
    <t>Hace falta realizar más esfuerzo para monitorear especies catalogadas como En Peligro de acuerdo a MARN (2009) para conocer las fluctuaciones de sus poblaciones en el país y generar información sistemática.</t>
  </si>
  <si>
    <t>No hay continuidad en la toma de datos de esta especie en El Salvador. Hace falta hacer más esfuerzo en este sentido. Los últimos dos estudios son una tesis de Licenciatura en Biología en la isla Montecristo, La Paz-San Vicente y un estudio financiado por el MARN en 2008 en Bahía de Jiquilisco.</t>
  </si>
  <si>
    <t>Hay una tesis de Licenciatura en Biología de principios de 1990 donde se trabajó con la Biología Reproductiva de esta especie en Barra de Santiago, Ahuachapán (Díaz y Herrera 1994).</t>
  </si>
  <si>
    <t>Es urgente investigar sobre la biología reproductiva de esta especie en todas las zonas de ocurrencia del país.</t>
  </si>
  <si>
    <t>SalvaNATURA trabajó en 2008 con reproducción de esta especie en cajas de anidación en Barra de Santiago.</t>
  </si>
  <si>
    <t>Hace falta involucrar a las comunidades aledañas a cada zona de manglar o bosque con ocurrencia de esta especie, en su conservación. A la par es necesario realizar acciones alternativas de sustento a las familias de quienes han vivido o viven de saquear nidos.</t>
  </si>
  <si>
    <t>No existe ninguna reglamentación local de protección de los sitios de reproducción de esta especie a nivel nacional. Es necesario hacer labor al respecto.</t>
  </si>
  <si>
    <t>Las áreas protegidas que tienen ocurrencia de esta especie, no cuentan con las condiciones (personal, equipo, transporte), necesario para controlar y disminuir el saqueo de nidos.</t>
  </si>
  <si>
    <t>Hace falta proveer de más personal, equipo y transporte a los cuerpos de guardarrecursos de las áreas protegidas con ocurrencia de esta especie (Barra de Santiago, Bahía de Jiquilisco, El Amatal, Volcán Conchagua, entre otros).</t>
  </si>
  <si>
    <t>LoraKim Joyner</t>
  </si>
  <si>
    <t>Departamento Santa Rosa</t>
  </si>
  <si>
    <t>Guatemala</t>
  </si>
  <si>
    <t>In the early 1990's we regularly saw groups of 50 amazons or more coming into an area to feed and to roost.   In this area we only see pairs now, and not nearly as frequently as we used to.  The local residents say the birds have all but disappeared.  We used to also see groups of 3-5,  indicating families. We don't see this now, suggesting that the birds are not reproducing.   I assume this is from poaching, which was nearly 95% in the 1990's.  We have not climbed any nests or observed them since 1995 to know what the reproductive rate might be.</t>
  </si>
  <si>
    <t>We have one biologist and one technologist counting birds at the roost site quarterly and looking for roost sites at another possible hot spot.</t>
  </si>
  <si>
    <t>Alta - we need to know what the loss is so we can identify areas to protect and increase national awareness.</t>
  </si>
  <si>
    <t>Not high priority as poaching and habitat loss are the highest risk issues by far.</t>
  </si>
  <si>
    <t>We are monitoring one roost site and looking for roost sites and nests at another "hot spot" that is a draw for avitourism.</t>
  </si>
  <si>
    <t>Alta</t>
  </si>
  <si>
    <t>Low</t>
  </si>
  <si>
    <t>We are working with one avitourism spot to list it as a place to still see loros.</t>
  </si>
  <si>
    <t>We have a yellow-nape working group (loosely organized) and will hold a workshop for stakeholders in early 2013.</t>
  </si>
  <si>
    <t>No plans</t>
  </si>
  <si>
    <t>Looking for funding to initiate a national awareness program.</t>
  </si>
  <si>
    <t>Martín Lezama López</t>
  </si>
  <si>
    <t>Corredor del paso del itsmo</t>
  </si>
  <si>
    <t>Rivas</t>
  </si>
  <si>
    <t>Nicaragua</t>
  </si>
  <si>
    <t>Informantes claves que tenemos en el proyecto, formado por ancianos de más de 70 años refieren que antaño esta especie era muy abundante. Hasta mediados de los años 80 se encontraban bandadas numerosas en dormideros (200 hasta 300 aves). Desde finales de los años 80 se experimentó repoblamiento de la zona por campesinos desplazados de las zonas de guerra. Muchas propiedades que habían sido entregadas por la Reforma agraria en los años 80 fueron repartidas a desmovilizados de guerra. Con ello se instauró nuevas prácticas ganaderas y tráfico de tierras. Las antiguas cooperativas agrícolas se desintegraron y dieron paso a parcelas de diversos dueños, prácticas de ganadería extensiva se intensificaron con ello la deforestación de importantes espacios boscosos. Al final de los años 90 a la fecha la tendencia no ha variado, la población se ha incrementado y el número de comunidades en condiciones de pobreza imperan en el corredor. Saqueo de nidos en algunos años supera el 80% de los nidos disponibles/activos. No hemos encontrado en cinco años de monitoreo de loros dormideros de al menos una docena de lora nuca amarilla. Hemos constatado saqueos en algunos años de hasta el 90% de los nidos activos. La abundancia estimada oscila entre 0.025 y 0.46 individuos/ha en un espacio que supera las 10,000 ha. Entre 0.25 a 0.46 ind/ha</t>
  </si>
  <si>
    <t>No</t>
  </si>
  <si>
    <t>Monitoreos eventuales de varios taxones, especialmente vertebrados y ocasionalmente invertebrados y flora.</t>
  </si>
  <si>
    <t>Especies emblemáticas como: primates, tortugas marinas, loros y quirópteros.</t>
  </si>
  <si>
    <t>Red de 75 puntos bajo el protocolo de conteo de puntos para estimaciones de abundancia absoluta y relativa.</t>
  </si>
  <si>
    <t>Estimaciones de abundancia para detectar variaciones en tiempo y comparar con tráfico de polluelos.</t>
  </si>
  <si>
    <t>NO</t>
  </si>
  <si>
    <t>Brindamos asesoría a centros de rescate para regular programas de liberaciones de aves decomisadas.</t>
  </si>
  <si>
    <t>En progreso.</t>
  </si>
  <si>
    <t>Biología reproductiva, estudio del nicho y competencia. Dispersión de juveniles</t>
  </si>
  <si>
    <t>Estudios a finales de 2012 y 2013 de nidos activos. Estudio de telemetría con juveniles y adultos para analizar patrones de dispersión y uso del hábitat.</t>
  </si>
  <si>
    <t>Instalamos 20 nidos, proyecto piloto en 2012. Ninguno fue usado en esta temporada. Tuvimos cuatro beneficiarios por protección y 8 juveniles protegidos de tráfico.</t>
  </si>
  <si>
    <t>Uso de nidos artificiales de pvc. Programa de incentivos por proteger nidos activos naturales.</t>
  </si>
  <si>
    <t>Programa de reforestación con socios que son dueños de tierras.</t>
  </si>
  <si>
    <t>Hay seis propiedades socias de PP que promueven reforestación bajo un programa de venta de bonos de CO2 en mercado voluntario. Sus propiedades están dedicadas completamente a la conservación.</t>
  </si>
  <si>
    <t>Amazona brasiliensis</t>
  </si>
  <si>
    <t xml:space="preserve">Área de ocorrência: do litoral sul do estado de São Paulo até o litoral norte do estado de Santa Catarina, Brasil. Porém prospecções na busca de registro no estado de Santa Catarina indicam que a população esta muito reduzida no limite sul, pois não foi feito nenhum registro da espécie em 2012 e 2013. </t>
  </si>
  <si>
    <t>Monitoramento de fauna e flora em Reservas particulares da SPVS</t>
  </si>
  <si>
    <t xml:space="preserve">Alta, porém o projeto não realiza monitoramento da biodiversidades só da espécie. </t>
  </si>
  <si>
    <t>Contagens populacionais da espécie; Registro de ninhos; Monitoramento do período reprodutivo; Monitoramento e anilhamento dos filhotes nascidos em 3 sítios reprodutivos do Paraná. Monitoramento de espécies vegetais utilizadas como alimento pelo papagaio-de-cara-roxa.</t>
  </si>
  <si>
    <t>Contagem anual da população e monitoramento de ninhos é considerada alta prioridade pelo projeto.</t>
  </si>
  <si>
    <t xml:space="preserve">Identificação dos fatores limitantes a reprodução da espécie. Identificação das principais ameaças na área de ocorrência.  </t>
  </si>
  <si>
    <t xml:space="preserve">Instalação de ninhos artificiais em 3 sítos reprodutivos no litoral do Paraná. </t>
  </si>
  <si>
    <t xml:space="preserve">Alta, devido a escassez de ninhos naturais na região. </t>
  </si>
  <si>
    <t>Não realizado para essa espécie</t>
  </si>
  <si>
    <t>Baixa</t>
  </si>
  <si>
    <t>Atualmente o projeto e a SPVS apoia a criação de meliponicultura (abelhas nativas) para moradores do entorno dos 3 sitios reprodutivos no litoral do Paraná. Incentivo ao turismo sustentável no litoral norte do Paraná, por meio do apoio a Cooperativa de Turismo da região e oferecendo materiais sobre o papagaio.e a região.</t>
  </si>
  <si>
    <t>Capacitação de profesores com educação ambiental; Capacitação de jovens com teatro; Oferecimento de oficinas sobre ecoturismo, artesanato e meliponicultura.</t>
  </si>
  <si>
    <t xml:space="preserve">Participação nos Conselhos das Unidades de Conservação da região. Participação na câmara técnica de consevação do litoral norte do Paraná. </t>
  </si>
  <si>
    <t xml:space="preserve">SPVS tem cerca de 20 mil hectares de reserva no litoral norte do Paraná e apoia a gestão do ICMBio nas 4 Unidades de Conservação Federais do litoral norte do Paraná. </t>
  </si>
  <si>
    <t>Amazona collaria</t>
  </si>
  <si>
    <t>Amazona farinosa</t>
  </si>
  <si>
    <t>Evaluaciones periódicas del estado de las poblaciones.</t>
  </si>
  <si>
    <t>Si</t>
  </si>
  <si>
    <t>Media</t>
  </si>
  <si>
    <t>En 2010-2011 se elaboró un plan de gestión del Parque Estadual de Ilhabela.</t>
  </si>
  <si>
    <t>Se identificaron y se propusieron nuevas áreas protegidas y de amortiguación favorables a la especie. Alta.</t>
  </si>
  <si>
    <t>Amazona festiva</t>
  </si>
  <si>
    <t>Katherine Renton</t>
  </si>
  <si>
    <t>Amazona finschi</t>
  </si>
  <si>
    <t>Vertiente Pacífico de México</t>
  </si>
  <si>
    <t xml:space="preserve">Censos poblacionales, monitoreo de nidos, productividad reproductiva </t>
  </si>
  <si>
    <t>Alta prioridad = estimación de densidad poblacional en diferentes áreas distribución y tipos de hábitat. Monitoreo de tendencias poblacionales. Monitoreo de productividad reproductiva</t>
  </si>
  <si>
    <t>Requerimientos de recursos de alimento, anidación, hábitat, movimientos. Factores limitantes para reproducción, recursos, uso hábitat. Estudio de comunicación vocal, genética poblacional, enfermedades</t>
  </si>
  <si>
    <t>Alta prioridad = estudio de requerimientos ecológicos y factores limitantes (alimento, sitios anidación, hábitat). Determinar factores limitantes a la reproducción</t>
  </si>
  <si>
    <t>Alta prioridad = plantación de arboles para alimento o sitios anidación. Reforestación de selva mediana y bosques de Piranhea mexicana. Baja prioridad = implementación de cajas nido.</t>
  </si>
  <si>
    <t>Baja prioridad</t>
  </si>
  <si>
    <t>Prioridad media</t>
  </si>
  <si>
    <t xml:space="preserve">Encuestas de actitudes y conocimiento local. Estudios para evaluar potencial del ecoturismo. </t>
  </si>
  <si>
    <t>Estrecha colaboración con las autoridades mexicanas en establecimiento de reglamentos, políticas y legislación para el manejo y conservación de los psitácidos en México</t>
  </si>
  <si>
    <t>Alta prioridad = participación de expertos con los políticos y autoridades para desarrollar estrategias de conservación</t>
  </si>
  <si>
    <t xml:space="preserve">Alta prioridad = trabajar con propietarios locales de tierras para conservar áreas. Los loros realizan grandes movimientos de migraciones anuales de &gt; 50 km (Renton y Salinas-Melgoza 2002), por lo cual las áreas protegidas no serán suficientes para conservar todas las áreas, ni mantener una población durante su requerimientos de todo el año </t>
  </si>
  <si>
    <t>Tiberio C. Monterrubio Rico</t>
  </si>
  <si>
    <t>Amazona oratrix</t>
  </si>
  <si>
    <t xml:space="preserve">La especie a perdido el 79.1% de su distribución en el Pacífico.  En la costa de Michoacana ha perdido 54% de su área histórica reportada en 1988.  En el estado de Guerrero ha perdido distribución en el 90% de su área histórica.  La especie ha sido extirpada de la región de Los Tuxtlas en Veracruz, donde se reportaba presente todavía en el año 1998. </t>
  </si>
  <si>
    <t>Inventarios faunísticos en zonas prioritarias de anidación de loros</t>
  </si>
  <si>
    <t>Monitoreo de poblaciones de loros, ubicación de sitios de anidamiento.</t>
  </si>
  <si>
    <t>Ecología de anidamiento, patrones de abundancia locales, actualización de áreas de distribución, y dieta</t>
  </si>
  <si>
    <t xml:space="preserve">No </t>
  </si>
  <si>
    <t>Talleres con comunidades locales para acercamiento y concientización</t>
  </si>
  <si>
    <t>Participación en foros nacionales de actualización de las normas ambientales</t>
  </si>
  <si>
    <t>Baja</t>
  </si>
  <si>
    <t>Louri Klemann Júnior</t>
  </si>
  <si>
    <t>Amazona rhodocorytha</t>
  </si>
  <si>
    <t>Estado do Espirito Santo</t>
  </si>
  <si>
    <t>A população de Amazona rhodocorytha no estado do Espírito Santo, sudeste do Brasil, foi estimada em 2295 indivíduos durante uma pesquisa realizada entre os anos de 2004 e 2006. Este número trouxe um incremento significativo no tamanho populacional total estimado para a espécie, 845 indivíduos em 1999, no entanto este aumento pode ser decorrente apenas de um esforço amostral concentrado e pode não demonstrar um real aumento da população. Durante a realização da pesquisa no estado do Espírito Santo foram obtidas informações de moradores locais sobre uma redução no número de exemplares com o passar dos anos</t>
  </si>
  <si>
    <t>Desconhecida</t>
  </si>
  <si>
    <t>Prioridade alta. Realização de sensos populacionais em áreas estratégicas.</t>
  </si>
  <si>
    <t>Prioridade alta. Instalação de caixas ninho para aumentar a disponibilidade de locais de nidificação.</t>
  </si>
  <si>
    <t>Soltura indiscriminada por órgãos governamentais.</t>
  </si>
  <si>
    <t>Prioridade baixa. Esta atividade debe ser desencorajada dada a existencia de uma população ainda saudável na natureza e dada a presença das ameaças em toda a área de ocorrência da espécie. Esta atividade, da forma como está sendo conduzida, gera risco a população nativa.</t>
  </si>
  <si>
    <t>Legislacion ya existente</t>
  </si>
  <si>
    <t>Alta.</t>
  </si>
  <si>
    <t>Raúl Ernesto Rojas Llanos</t>
  </si>
  <si>
    <t>Amazona tucumana</t>
  </si>
  <si>
    <t>Yungas Australes de Bolivia</t>
  </si>
  <si>
    <t>Bolivia</t>
  </si>
  <si>
    <t>Durante los años 2009, 2010 y 2011 se han realizado monitoreos de dormideros en época no reproductiva y época reproductiva con el fin de ver nos niveles de reclutamiento en la Reserva Quirusillas de Santa Cruz</t>
  </si>
  <si>
    <t>Durante los años 2009, 2010 y 2011 se han realizado monitoreo de nidos en la Reserva Quirusillas de Santa Cruz</t>
  </si>
  <si>
    <t>Se está en la búsqueda de fondos para la colocación de cajas nido en la Reserva Laguna Esmeralda del Municipio de Quirusillas, Santa Cruz - Bolivia</t>
  </si>
  <si>
    <t>Se ha creado en el Municipio de Quirusillas, Santa Cruz – Bolivia, el club de Mujeres Emprendedoras, que trabaja realizando una serie de productos artesanales cuya venta genera un ingreso alternativo a la extracción de pichones</t>
  </si>
  <si>
    <t>alta</t>
  </si>
  <si>
    <t>Yungas australes de Argentina</t>
  </si>
  <si>
    <t>Argentina</t>
  </si>
  <si>
    <t>Las poblaciones del sur del área de distribución en el sur de Salta y Tucumán parecen haber declinado en relación a reportes de investigadores y personas que habitan esa área. Antes de la década de 1980 había registros frecuentes de grandes bandadas en Tucumán, pero actualmente los registros son esporádicos y de pequeñas bandadas. En nuestros relevamientos realizados en 2003-2004 en toda el área de distribución de la especie en Argentina registramos 6.015 individuos. Esto representa menos de un tercio de los números exportados en esa década (aprox. 18.000 individuos) lo que sugiere una reducción significativa de sus poblaciones. Desde 2003-2004 se han realizado distintos monitoreos de algunos dormideros hasta este año (2013) que muestran números estables.</t>
  </si>
  <si>
    <t>Monitoreo de dormideros cada 10 años</t>
  </si>
  <si>
    <t>Monitoreo de nidos para entender la dinámica de las poblaciones (media)</t>
  </si>
  <si>
    <t>Estudio de supervivencia de juveniles. Movimientos estacionales y diarios</t>
  </si>
  <si>
    <t>Determinar sitios con alta calidad de hábitat (alta). Monitoreo de la principal fuente de alimento (alta). Filogeografía (alta)</t>
  </si>
  <si>
    <t>Se ha protegido por ordenanza municipal de la localidad de El Fuerte el dormidero más grande conocido para la especie</t>
  </si>
  <si>
    <t>Se está apoyando la consolidación de una Reserva Natural Privada que contiene hábitat reproductivo y que desarrolla actividades de eco-turismo</t>
  </si>
  <si>
    <t>Incorporación de propiedades con hábitat reproductivo en los proyectos de la ley de bosques Nacional Nº 26.331 (alta)</t>
  </si>
  <si>
    <t>Curso de capacitación para gestores. Campaña de educación en conservación para docentes de escuelas en sitios con poblaciones de la especie</t>
  </si>
  <si>
    <t>Curso de capacitación para consultores que desarrollan planes de aprovechamiento forestal (media)</t>
  </si>
  <si>
    <t>Evaluaciones de actividades forestales y de cambio de uso de suelo considerando la biodiversidad</t>
  </si>
  <si>
    <t>Mayores controles de tráfico y comercio de fauna (alta). Finalización del Plan de Acción Nacional para la especie (alta)</t>
  </si>
  <si>
    <t>Steven Latta</t>
  </si>
  <si>
    <t>Amazona ventralis</t>
  </si>
  <si>
    <t>Formerly a locally abundant breeding resident islandwide, with flocks of 500 observed. By 1930, however, this species was common only in the interior montane forests. Since then it has declined alarmingly and is now extirpated or uncommon in most areas. There was at least a 95% decline in Los Haitises National Park, DR, from 1976 to 1996, and only 2 pairs were found in the southern part of the park in June 2000 where formerly there was a large breeding population. Earlier reports mention this species being common in the Massif de la Hotte and on the La Selle ridge, Haiti, but it is now rare and endangered in both La Visite National Park and Macaya Biosphere Reserve. Today it is unusual to see a flock of 30 or more anywhere except in a few major forest reserves such as Del Este, Jaragua, Armando Bermúdez, and José del Carmen Ramirez national parks. It occurs sparsely in Santo Domingo. The decline is the result of habitat loss, excessive hunting, and especially the capture of nestlings for the pet trade, despite legal protection which is not enforced. Parrots are frequently seen as pets throughout the DR, but trade is partly driven by the high price these birds command on the international market. This species is seriously at risk if present trends continue.</t>
  </si>
  <si>
    <t>Yes; checklists and studies of distributions. Some monitoring associated with all-bird monitoring.</t>
  </si>
  <si>
    <t>Targeted monitoring should be a high priority.</t>
  </si>
  <si>
    <t>Very little done, but we know that poaching for the pet bird trade is THE major problem.</t>
  </si>
  <si>
    <t>We have done some of this in the past with limited success.</t>
  </si>
  <si>
    <t>Direct protection of sites is the highest priority action needed; but also dangerous and expensive.</t>
  </si>
  <si>
    <t>We have supported efforts to reintroduce confiscated birds to the wild (when appropriate).</t>
  </si>
  <si>
    <t>We have supported some of this in the past with limited success</t>
  </si>
  <si>
    <t>This could enhance success of enforcement efforts.</t>
  </si>
  <si>
    <t>Amazona vinacea</t>
  </si>
  <si>
    <t>Se extinguió de: Norte de Misiones (Iguazú, Puerto Segundo/Esperanza, Parque Provincial Urugua-i), Oeste de Misiones (Eldorado, Montecarlo), Sur de Misiones (San Javier, Santa Ana, Bonpland, Concepción, etc.). En el sur de Misiones, White (1882) y Holmberg (1895) reportaron “numeros increibles” y “milhares”. En el Oeste de Misiones, Bertoni lo encontraba “ampliamente distribuido en ambos lados del Rio Parana”. Ahora esta extinto de estas regiones.</t>
  </si>
  <si>
    <t>Inventarios de aves PP Cruce caballero, Reserva de Biosfera Yaboti, y otros sitios (2003-actual). Monitoreo de nidos de aves y mamiferos en huecos (2006-actual)</t>
  </si>
  <si>
    <t>Determinar cambios en poblaciones de especies competidores y predadores (media)</t>
  </si>
  <si>
    <t>Monitoreo de intentos reproductivos, monitoreo de tamaño poblacional (por conteo en sitios de pernocte) y busqueda en sitios nuevos</t>
  </si>
  <si>
    <t>Continuar con monitoreo de poblacion (“conteo de loros”). Monitorear nidos en Campo Viera y Bernardo de Irigoyen (actualmente excluidos). media</t>
  </si>
  <si>
    <t>Identificacion de especies y caracteristicas de arboles usados para anidar; nicho de anidacion comparado con otras aves</t>
  </si>
  <si>
    <t>Descubrir si las otras especies que anidan en huecos afectan significativamente las poblaciones de loro vinoso (por competencia)</t>
  </si>
  <si>
    <t>Proveimos 90 cajas nidos pero no fueron usados en 3 años de monitoreo. Gestionamos que 37 familias planten un total de mil arboles para alimento/nidos.</t>
  </si>
  <si>
    <t>Plantacion de arboles para alimento/nidos. media</t>
  </si>
  <si>
    <t>baja</t>
  </si>
  <si>
    <t>Estamos realizando un estudio de los obstaculos y oportunidades para la conservacion de selva en las chacras, a traves de entrevistas con pobladores.</t>
  </si>
  <si>
    <t>Los pobladores tienen interes en dejar de plantar tabaco y dedicarse a otra cosa, pero necesitan ayuda financiera, tecnica y logistica para realizarlo. Alta.</t>
  </si>
  <si>
    <t xml:space="preserve">Realizamos charlas, actividades y materiales destinados a los guardaparques, chacreros, docentes, alumnos, y burócratas, y consideramos que su nivel de conocimiento ha aumentado sustancialmente desde 2003. </t>
  </si>
  <si>
    <t>Capacitar funcionarios publicos a nivel nacional y provincial para que tomen decisiones en cuanto a subsidios y manejos de la tierra, compatibles con mantener el habitat de los loros (e.j., en la selva de Misiones,  una plantacion de Araucaria es mas compatible que la ganaderia, mientras en los pastizales de Corrientes, la ganaderia es mejor opcion que las plantaciones de arboles (pero aca se hace al reves!). Habria que destinar educacion ambiental tambien al publico comprador de loros en las  ciudades de Brasil (e.j. por television), para reducir la demanda para esta especie como mascota. Alto</t>
  </si>
  <si>
    <t>Un grupo de estudiantes de una escuela de San Pedro elevó a la provincia en 2011 una propuesta de declarar el loro vinoso monumento natural provincial.</t>
  </si>
  <si>
    <t>Hacer cumplir las leyes que protegen franjas de monte sobre los arroyos y en tierras con mucho pendiente. Subsidiar actividades que permiten el cuidado de la tierra a largo plazo (e.j. plantacion de Araucaria nativa) y no el tabaco u otras anuales que requieren nuevos desmontes cada 2-5 años. Alto</t>
  </si>
  <si>
    <t>Con Aves Argentinas estamos gestionando la compra de tierras para agrandar el pequenio Parque Provincial Cruce Caballero.</t>
  </si>
  <si>
    <t>Agrandar Parque Provincial Cruce Caballero (600 ha) y Parque Provincial de la Araucaria (90 ha), las unicas reservas en Misiones que actualmente contienen loro vinoso.</t>
  </si>
  <si>
    <t>André Becker S. Saidenberg</t>
  </si>
  <si>
    <t>Fundação Lymington, Juquitiba, São Paulo, Brasil.</t>
  </si>
  <si>
    <t>Levantamento de fauna realizado na Fundação Lymington anteriormente (2003) e atualmente sendo realizada novamente como parte do projeto de compensação ambiental.</t>
  </si>
  <si>
    <t>Prioridade baixa.</t>
  </si>
  <si>
    <t>Sendo iniciada agora que foi feita a reintrodução.</t>
  </si>
  <si>
    <t>Instalação de 4 caixas ninho nos arredores do local da soltura. Plantio de árvores frutíferas. Manejo das árvores que contém os ninhos artificiais e naturais (proteção contra predadores). Captura e relocação de predadores (Didelphis spp., Cerdocyon thous). Contato com a população local sobre o projeto.</t>
  </si>
  <si>
    <t>Instalação de 4 caixas ninho nos arredores do local da soltura. (prioridade alta). Plantio de árvores frutíferas (média). Manejo das árvores que contém os ninhos artificiais e naturais (alta). Captura e relocação de predadores (alta). Contato com a população local sobre o projeto (média).</t>
  </si>
  <si>
    <t>Projeto de reintrodução com aves confiscadas (ex pets) na área da Fundação Lymington (36ha), com 21 indivíduos soltos iniciando em Março de 2012 e ainda em andamento.</t>
  </si>
  <si>
    <t>Reprodução de dois casais em menos de um ano da liberação. Confirmados 3 filhotes saindo do ninho (natural em palmeira Attalea dubia) em um dos casais. O outro (ninho artificial) com 3 ovos, não teve sucesso na eclosão devido à interferência por abelhas e vespas. Em Maio de 2013 17 indivíduos avistados em bando sobre a região. Não utilizam mais os comedouros suplementares mesmo sendo oferecido alimento. Planeja-se fazer mais reforços populacionais.</t>
  </si>
  <si>
    <t>Realização de um projeto experimental sobre compensação ambiental para proprietários que protejam as áreas de mata atlântica remanescentes sendo realizadas na Fundação Lymington.</t>
  </si>
  <si>
    <t>Projeto envolvendo áreas de botânica e fauna. Prioridade intermediária.</t>
  </si>
  <si>
    <t>Amazona vittata</t>
  </si>
  <si>
    <t>Definir posibles áreas de alimentación en la sierra de Paranapiacaba. Alta.</t>
  </si>
  <si>
    <t>Thomas H. White Jr.</t>
  </si>
  <si>
    <t>Puerto Rico</t>
  </si>
  <si>
    <t>Desde el 2000, hemos hecho varias liberaciones de loros criados en cautiverio para aumentar la población silvestre en el Bosque Nacional de El Yunque, donde la población he oscilado entre 18-30 individuos a través la década pasada, y con solo 3-5 nidos activos en cualquier año. En el 2006, inicio el primero reintroducción de la especie en su hábitat histórico en la región cárstico de Puerto Rico, donde desapareció más que 70 años antes. Durante el proyecto de reintroducción, hemos liberado 98 loros de cautiverio, de cuales entre 40-60 han formado una bandada residente alrededor el sitio de liberación. Más aun, la población reintroducido ya he alcanzado 10 nidos activos en menos de 6 años después del primero liberación.</t>
  </si>
  <si>
    <t>Monitoreo de nidos activos, censos poblacionales, radio-telemetría de pichones.</t>
  </si>
  <si>
    <t>ALTA</t>
  </si>
  <si>
    <t>Estudios del selección de nidos, estudios de sobrevivencia, análisis de factores limitantes al nivel eco-evolucionario.</t>
  </si>
  <si>
    <t>Manejo y monitoreo de nidos artificiales (PVC)</t>
  </si>
  <si>
    <t>Reintroducción de la especie en su hábitat(s) histórico</t>
  </si>
  <si>
    <t>Apoyando el protección y conservación de áreas boscosas en la isla</t>
  </si>
  <si>
    <t>Flavia Torres Presti</t>
  </si>
  <si>
    <t>Anodorhynchus hyacinthinus</t>
  </si>
  <si>
    <t>Carajás, Pará/PA; Brazil</t>
  </si>
  <si>
    <t>Em nossas buscas pelos individuos de araras-azuis, muitas áreas em que não observamos nenhum indivíduo, moradores locais relatam a ocorrência abundante no passado. Atualmente estamos trabalhando com  as informações empíricas sobre dados regionais de ocorrência</t>
  </si>
  <si>
    <t xml:space="preserve">Pecorrendo áreas em busca de ocorrência das araras-azuis e ninhos durante o período reprodutivo e não-reprodutivo e realizar mapas de ocorrência da espécie na área estudada. </t>
  </si>
  <si>
    <t>Alta prioridade</t>
  </si>
  <si>
    <t>Estamos desenvolvendo trabalhos para entender o papel do mosaico de Carajás para a população de arara-azul residente e verificar fatores que favorecem ou ameaçam a sobrevivência da espécie. Caracterizar os ninhos e itens alimentares; o repertório vocal e variabilidade genética.</t>
  </si>
  <si>
    <t>Trabalhamos diretamente com o ICMBio (orgão gestor das Unidades de Conservação) com finalidade de establecer áreas prioritárias para conservação</t>
  </si>
  <si>
    <t>Erica C. Pacífico</t>
  </si>
  <si>
    <t>Anodorhynchus leari</t>
  </si>
  <si>
    <t>Raso da Catarina (Municipio de Canudos); Boqueirão da Onça (Município de Campo Formoso) Bioma Caatinga, Semi-árido, Estado da Bahia, BRASIL</t>
  </si>
  <si>
    <t>Bahia</t>
  </si>
  <si>
    <t>1) Levantamento aves e herpetofauna na  na Estação Biológica de Canudos (EBC), entre as estações chuvosas de 2008 e 2013.</t>
  </si>
  <si>
    <t>1) Descrever a biodiversidade local e criar subsídios para reforçar a necessidade de remoção da criação extensiva de cabras na Estação Biológica de Canudos.</t>
  </si>
  <si>
    <t>2) Monitoramento de atividade reprodutiva de A. Leari, entre 2008 e 2013, na EBC.</t>
  </si>
  <si>
    <t>2.a) Verificar variação sazonal/anual da atividade reprodutiva de A. leari .   2.b) Coleta de dados referente ao sucesso reprodutivo anual</t>
  </si>
  <si>
    <t>3) Mapeamento de cavidades nos paredões de arenito dos sítios reprodutivos da EBC. 4) Anilhamento e microchipagem de filhotes: 70 filhotes entre 2008 e 2013. 5) Descrição dos parâmetros reprodutivos da A. leari. 6) Estudo sanitário (bacteriológico) dos ninhegos capturados nos ninhos.</t>
  </si>
  <si>
    <t>3.a) Descrever o nicho reprodutivo de A. leari, caracteristicas internas dos ninhos e condições ambientais. 3.b) Verificar a disponibilidade de cavidades para reprodução 4.a) Subsidiar pesquisas relacionadas aos movimentos de dispersão e sobrevivência dos juvenis em longo prazo. 4.b) microchipagem para auxiliar identificação das aves no caso de serem confiscadas no comércio ilegal. 5.a) descrever taxas reprodutivas (fecundidade, produtividade e sucesso reprodutivo) 5.b) descrever o desenvolvimento de filhotes. 5.c)  identificar as causas de mortalidade de filhotes e insicesso de ninhos. 6.a) estudar doenças naturais na população de A. leari a fim de subsidiar programas de reabilitação.</t>
  </si>
  <si>
    <t>7) Remoção de colméias de abelhas africanizadas nos sítios reprodutivos de A. leari.</t>
  </si>
  <si>
    <t>7.a) Identificar cavidades ocupadas por abelhas que poderiam ser ocupadas por araras ou que foram ocupadas por araras no passado. 7.b) incrementar o sucesso reprodutivo.</t>
  </si>
  <si>
    <t>Não ocorre</t>
  </si>
  <si>
    <t>8) Implantação da hospedaria para turismo de observação de aves na EBC pela Fundação Biodiversitas, administradora da área de estudo.</t>
  </si>
  <si>
    <t>8) a) gerar renda para manutenção da reserva, promover a observação de aves da caatinga e da A.leari.</t>
  </si>
  <si>
    <t>Red-lored Amazon</t>
  </si>
  <si>
    <t>EN</t>
  </si>
  <si>
    <t>Red-tailed Amazon</t>
  </si>
  <si>
    <t>Yellow-billed Amazon</t>
  </si>
  <si>
    <t>Mealy Amazon</t>
  </si>
  <si>
    <t>Festive Amazon</t>
  </si>
  <si>
    <t>Lilac-crowned Amazon</t>
  </si>
  <si>
    <t>Yellow-headed Amazon</t>
  </si>
  <si>
    <t>Red-browned Amazon</t>
  </si>
  <si>
    <t>Tucuman Amazon</t>
  </si>
  <si>
    <t>Hispaniolan Amazon</t>
  </si>
  <si>
    <t>Vinaceous-breasted Amazon</t>
  </si>
  <si>
    <t>CR</t>
  </si>
  <si>
    <t>Puerto Rican Amazon</t>
  </si>
  <si>
    <t>Hyacinth Macaw</t>
  </si>
  <si>
    <t>Ara ararauna</t>
  </si>
  <si>
    <t>Ara chloropterus</t>
  </si>
  <si>
    <t>Ara glaucogularis</t>
  </si>
  <si>
    <t>Blue-throated Macaw</t>
  </si>
  <si>
    <t>Ara ambiguus</t>
  </si>
  <si>
    <t>Great Green Macaw</t>
  </si>
  <si>
    <t>Blue-and-yellow Macaw</t>
  </si>
  <si>
    <t>Red-and-green Macaw</t>
  </si>
  <si>
    <t>Alfredo Figueroa Rodríguez</t>
  </si>
  <si>
    <t xml:space="preserve">Reserva de Biosfera del Sureste de Nicaragua (Reserva Biológica Indio-Maíz, Refugio de Vida Silvestre Río San Juan, zona de amortiguamiento de la Reserva Biológica Indio-Maíz) </t>
  </si>
  <si>
    <t xml:space="preserve">Por anécdotas de pobladores locales, se menciona que la poblaciones de lapas verdes era muy alta en la década de los 70 y 80 en la zona, luego con el auge maderero que sufrio la zona del Río San Juan, la población fue disminuyendo (poca observación de pobladores locales). A partir del 2002 FUNDACION DEL RIO inicia una campaña masiva de educacion y sensibilización ambiental por la conservación de la especie y esto a ayudado a su conocimiento y respeto. En los últimos 4 años ahora es posible observar lapas verdes en comunidades que antes no se observaban </t>
  </si>
  <si>
    <t xml:space="preserve">Realizamos actividades de monitoreo de fauna en las áreas protegidas donde estamos trabajando y monitoreando especies </t>
  </si>
  <si>
    <t>Alta prioridad</t>
  </si>
  <si>
    <t>Censos de poblaciones de lapas, revisión de nidos activos, monitoreo permamente, vigilancia y control</t>
  </si>
  <si>
    <t>No lo realizamos</t>
  </si>
  <si>
    <t>Desarrollamos un programa de pagos por servicios ambientales dirigido a la conservación in situ de bosques donde la especie vive y se reproduce. Desarrollamos un programa de adopción de nidos de lapas</t>
  </si>
  <si>
    <t>Desarrollamos un programa permanente de educación ambiental dirigido a escuelas, colegios y población en general con el fin de promover valores de respeto amor y orgullo por la lapa verde</t>
  </si>
  <si>
    <t>El gobierno municipal de El Castillo ha elaborado una ordenanza municipal (ley local) que declara a la lapa verde como el ave emblema del municipio de El Castillo y establece medidas de conservación y control para la especie</t>
  </si>
  <si>
    <t xml:space="preserve">Alta prioridad </t>
  </si>
  <si>
    <t>Trabajamos por la conservación de los Reserva de Biosfera del Sureste de Nicaragua donde vive la lapa verde</t>
  </si>
  <si>
    <t>Amazona pretrei</t>
  </si>
  <si>
    <t xml:space="preserve">Estados do Rio Grande do Sul e Santa Catarina </t>
  </si>
  <si>
    <t>Desde 1991 o Projeto Charão ligado a uma ong denominada Associação dos Amigos do Meio Ambiente e ao Instituto de Ciências Biológicas da Universidade de Passo Fundo, monitora as populações de Amazona pretrei nos estados do Rio Grande do Sul e Santa Catarina, através de censos de aguardo nos dormitorios-coletivos da espécie. Até meados da década de 80 a espécie realizava, no período de fevereiro a junho, uma grande concentração populacional na região da Estação Ecológica de Aracuri, município de Muitos Capões, no nordeste do estado do Rio Grande do Sul. Esta concentração ocorria em função da grande oferta das sementes da Araucária angustifolia, principal item alimentar da espécie nesta época do ano. A floresta da Estação Ecológica de Aracuri servia como dormitório-coletivo da espécie. Contudo, a partir deste período, a população foi gradativamente abandonando esta região. Uma nova área de concentração populacional de A. pretrei foi localizada em 1995 no sudeste do estado de Santa Catarina, onde os bandos do papagaio-charão encontraram importantes remanescentes de Florestas com Araucária (Martinez, 1996).  Desde então, populações oriundas de uma ampla área de reprodução no estado do Rio Grande do Sul migram para o planalto catarinense onde permanecem durante o outono e parte do inverno forrageando com as sementes de A. angustifolia. Os dados populacionais encontram-se discriminados no item 4.1.</t>
  </si>
  <si>
    <t>É fundamental continuar com estes trabalhos de monitoramento da população.</t>
  </si>
  <si>
    <t>O Projeto Charão mantém trabalhos sobre a biologia reprodutiva, ecologia e comportamento da espécie. Mantém um programa permanente de monitoramento da população, realizando também a atualização de sua distribuição geográfica.  Alguns indivíduos de diferentes sítios reprodutivos são monitorados pela utilização da radiotelemetria. Em parceria com o laboratório de aves da Universidade de São Paulo e a Universidade de Brasília é realizada a análise da variabilidade genética da população.</t>
  </si>
  <si>
    <t xml:space="preserve">O Projeto Charão instalou mais de 400 caixas-ninho ampliando os locais de nidificação do papagaio-charão. Estes dados foram avaliados através do trabalho encaminhado por Kilpp et al. para uma revista ainda neste ano. O trabalho foi aceito, mas ainda não publicado.     O manejo de filhotes também é realizado com a finalidade de colaborar com a conservação da espécie.      O Projeto Charão possui parceria com a Universidade de Passo Fundo através do criadouro científico denominado Centro de Reprodução de Psitacídeos – William Belton (CREP), onde conseguiu a reprodução da espécie desde 1996. Estudos de ecologia e comportamento são desenvolvidos.  </t>
  </si>
  <si>
    <t>O Projeto Charão com apoio da Fundação Grupo Boticário de Proteção á Natureza desenvolveu um projeto de ecodesenvolvimento junto aos pequenos agricultores da região da Serra do Sudeste do estado do Rio Grande do Sul, visando a geração de renda para as famílias que conservassem ambientes florestais com ocorrência de reprodução do papagaio-charão em suas propriedades.     O Projeto Charão apoia a iniciativa de ecoturismo no município de Urupema que é o Festival do Papagaio-Charão. Este festival ocorre no mês de abril, período em que toda a população do papagaio-charão concentra-se na região e busca atrair fotógrafos, observadores de aves e amantes da natureza para ver o espetáculo proporcionado pelos papagaios.</t>
  </si>
  <si>
    <t>A Associação Amigos do Meio Ambiente através do Projeto Charão realiza a capacitação de professores para atuar, através de atividades de educação conservacionista na conservação das florestas com araucárias. Esta capacitação acontece através do curso “Resgate do Pinheiro-Brasileiro – do pinheiro vem a pinha e da pinha vem o pinhão”.</t>
  </si>
  <si>
    <t>O Projeto Charão (AMA / ICB-UPF) colabora com o Plano de Ação para a Conservação dos Papagaios Ameaçados da mata Atlântica – PAN (ICMBio) subsidiando políticas públicas.</t>
  </si>
  <si>
    <t>Algumas unidades de conservação foram criadas para proteger o papagaio-charão como foi o caso da Estação Ecológica de Aracuri e do Parque Municipal de Carazinho.     A criação de unidades de conservação no sudeste catarinense em especial entre os municípios de Painel e Urupema já foram recomendadas (ICMBio, 2011). Um parque estadual do estado do Rio Grande do Sul foi recentemente alterou seu nome para Parque Estadual do Papagaio-Charão.</t>
  </si>
  <si>
    <t>Criação de áreas naturais protegidas entre os municípios de Painel e Urupema no estado de Santa Catarina.</t>
  </si>
  <si>
    <t>Red-spectacled Amazon</t>
  </si>
  <si>
    <t>Establecer un seguimiento en las áreas de nidificación. Media</t>
  </si>
  <si>
    <t>Pedro Scherer Neto</t>
  </si>
  <si>
    <t>Região noroeste do Estado do Paraná, sul do Brasil.</t>
  </si>
  <si>
    <t>Estado do Paraná</t>
  </si>
  <si>
    <t>Pesquisas de campo para manter informações sobre locais de ocorrencia.</t>
  </si>
  <si>
    <t>Conhecimento sobre a distribuição da espécie fora da calha dos ríos Paraná e Paranapanema.</t>
  </si>
  <si>
    <t>Pesquisa sobre ecología alimentar e biología reprodutiva.</t>
  </si>
  <si>
    <t>Prioridade para localização de locais de reprodução.</t>
  </si>
  <si>
    <t>Instalação de ninhos artificiais como alternativa de local para reprodução.</t>
  </si>
  <si>
    <t>Foram instaladas 10 caixas ninho na Estação Ecológica do Caiuá e imediações, todavía sem uso pela espécie.</t>
  </si>
  <si>
    <t>Projeto Araras do Iguaçu.</t>
  </si>
  <si>
    <t>Soltura ou introdução de novos individuos em uma região onde a espécie ocorreu no pasado.</t>
  </si>
  <si>
    <t>Promoção de Educação Ambiental ou Conservacionista na região do projeto supra citado.</t>
  </si>
  <si>
    <t>Amazona aestiva sigue siendo una especie muy buscada como ave de compañía por la población de la región (con frecuencia se encuentran estos loros, incluso individuos jóvenes, en viviendas, sedes de propiedades agrícolas, talleres mecánicos, etc). Sin embargo, en los últimos 20 años se ha observado una tendencia a la mayor protección (por parte de las autoridades competentes y de la población en general) de esta y otras especies de psitácidos en el Estado de Mato Grosso do Sul y, muy especialmente, en la región de Campo Grande (MS). En este caso, tanto el turismo ordenado como las campañas de sensibilización respecto a la naturaleza han contribuido a consolidar esta mayor protección.</t>
  </si>
  <si>
    <t>A. auropalliata está catalogada como En Peligro de acuerdo a MARN (2009).</t>
  </si>
  <si>
    <t>Departamento del Beni</t>
  </si>
  <si>
    <t>Los avistajes de juveniles anillados son más frecuentes en la población sur que en la población norte. En la población norte se habrían registrado algunas extinciones locales</t>
  </si>
  <si>
    <t>Monitoreo de la población reproductiva entre 4 a 6 meses al año</t>
  </si>
  <si>
    <t>Identificación factores limitantes de la población: disponibilidad de sitios de nidificación, enfermedades, variabilidad genética de las poblaciones en cautiverio y silvestre). Ecología reproductiva. Uso de hábitat.</t>
  </si>
  <si>
    <t>Id. Factor limitantes: ALTA. Ecol. reproductiva: MEDIA. Uso hábitat: ALTA</t>
  </si>
  <si>
    <t>Provisión de sitios para nidificación. Protección de sitios de nidificación. Manejo de pichones, alimentación suplementaria y monitoreo</t>
  </si>
  <si>
    <t>Provisión de sitios para nidificación: MEDIA. Protección de sitios de nidificación: MEDIA. Manejo de pichones, alimentación suplementaria y monitoreo: MEDIA</t>
  </si>
  <si>
    <t>Planificación para la liberación de individuos</t>
  </si>
  <si>
    <t>Mantenemos una relación con propietarios de explotaciones ganaderas, funcionarios y empresa de ecoturismo</t>
  </si>
  <si>
    <t>Estamos trabajando en desarrollar cambios en la legislación referentes a la cacería de parabas con usos culturales</t>
  </si>
  <si>
    <t>Estamos trabajando en una propuesta de potenciales áreas protegidas</t>
  </si>
  <si>
    <t>Hector Orlando Portillo Reyes</t>
  </si>
  <si>
    <t>Scarlet macaw</t>
  </si>
  <si>
    <t>Mosquitia de Honduras</t>
  </si>
  <si>
    <t>Honduras</t>
  </si>
  <si>
    <t xml:space="preserve">Según estudios de Wiendenfel estimo una población para 1993 de 1000-1500 ind de guara roja, actualmente se desconoce la estimación actual de la región de la Moskitia Hondureña, para Amazona autumnalis en 1993 hizo en un punto de conteos en la región de la Mosquitia a 250 ind por hora (puente de Rus Rus) en donde actualmente se hacen conteos en la estación seca desde 2010, encontrándose que en una hora se han observado 22 ind/1 hora de conteo como abundancia relativa. Las amenazas en los sitios de la Mosquitia se han incrementado por cambio de uso del suelo, descombros, saqueos, incendios, derribamiento de nidos. (Podemos facilitar los informes de ser necesarios) </t>
  </si>
  <si>
    <t>Monitoreo de psitácidos y mamíferos</t>
  </si>
  <si>
    <t>Dos años de datos ( trampas cámara para mamíferos y transectos y puntos de conteo para psitácidos.</t>
  </si>
  <si>
    <t>Monitoreo de psitácidos en un punto de conteo y 2 transectos de 3 km cada uno</t>
  </si>
  <si>
    <t>Dos años de conteos una vez  por año.</t>
  </si>
  <si>
    <t>Monitoreo de polluelos estado de su salud</t>
  </si>
  <si>
    <t xml:space="preserve">3 años de monitoreo de los nidos y polluelos en sabanas de pino en Rus Rus, </t>
  </si>
  <si>
    <t>vigilancia de nidos</t>
  </si>
  <si>
    <t>Se vigilan cuando se gestionan los recursos para proveerles a la comunidad de incentivos como contraparte de su contribución.</t>
  </si>
  <si>
    <t>Liberaciones de volantones decomisados</t>
  </si>
  <si>
    <t>Re torno de los volantones a sitios potencialmente habita para ellos</t>
  </si>
  <si>
    <t>Promover ecoturismo, observación de guaras rojas</t>
  </si>
  <si>
    <t>Iniciativa que esat a nivel de organización apoyados por la PNUD</t>
  </si>
  <si>
    <t>Madre de Dios</t>
  </si>
  <si>
    <t>Belize</t>
  </si>
  <si>
    <t>HAY MUCHA INFORMACION EN LA ENCUESTA</t>
  </si>
  <si>
    <t>Hecho por FCD (Friends for Conservation and Development)</t>
  </si>
  <si>
    <t>FCD tarjetas de registro de nido, monitoreo de intentos reproductivos, y proyectos contra los guácaros que roban los nidos.</t>
  </si>
  <si>
    <t>FCD: provisión de cajas nido y protección directa de sitios de nidificación o dormideros</t>
  </si>
  <si>
    <t>Fue un proyecto en Red Bank (Romero 2004).</t>
  </si>
  <si>
    <t xml:space="preserve">FCD en general hecho estas actividades por estas aves pero más por el ambiente. </t>
  </si>
  <si>
    <t>No información</t>
  </si>
  <si>
    <t>medio</t>
  </si>
  <si>
    <t>.</t>
  </si>
  <si>
    <t>Roan Balas McNab/Rony García Anleu/ Gabriela Ponce Santizo</t>
  </si>
  <si>
    <t>Reserva de la Biosfera Maya</t>
  </si>
  <si>
    <t>Petén</t>
  </si>
  <si>
    <t>Hemos llevado a cabo monitoreo del éxito de anidación en sitios de anidación conocidos en la Reserva de Biosfera Maya registrando el número de volantones en los nidos cada año desde el 2002 hasta la fecha, del 2002-2012 hemos registrado un total de 187 volantones (pichones que vuelan de los nidos), en base a este dato consideramos que se ha estado incrementando la población de guacamaya roja en los últimos años. Sin embargo no tenemos un estimado de la probabilidad de sobrevivencia de estos pichones durante el primer año de vida</t>
  </si>
  <si>
    <t xml:space="preserve">Monitoreo del éxito de anidación, búsqueda de nuevos nidos activos, monitoreo del estado de salud de los pichones </t>
  </si>
  <si>
    <t xml:space="preserve">Determinación de las curvas de crecimiento de pichones silvestres en nidos naturales y pichones silvestres con suplementación alimenticia en laboratorio de campo. Evaluación del estado de salud de pichones silvestres. Uso del hábitat. </t>
  </si>
  <si>
    <t xml:space="preserve">Suplementación alimentaria a pichones desnutridos, manejo del tercer pichón, atención veterinaria de pichones silvestres, incubación artificial de huevos, colocación de nidos artificiales con diseño anti-halcón para evitar depredación, control de invasión de cavidades por abejas africanizadas, actividades de protección de hábitat, educación ambiental en comunidades cercanas. Proyecto piloto de liberaciones paulatinas de pichones silvestres. </t>
  </si>
  <si>
    <t>Promoción de cumplimiento de legislación ambiental y seguimiento a casos</t>
  </si>
  <si>
    <t>Patrullajes y actividades para reforzar la protección de sitios de anidación y hábitat, control y prevención de incendios forestales</t>
  </si>
  <si>
    <t>Área de Conservación Pacífico Central</t>
  </si>
  <si>
    <t>La Población de (Ara macao) en el pacífico central de Costa Rica es una de las poblaciones de psitácidos más estudiada del planeta (Vaughan 2009) y cuanta con una serie de estudios científicos disponibles (www.lappacr.org) dicha población se ha contado o monitoreado desde el año 1994 hasta la fecha su aumento ha sido constante y a partir del 2009 se ha mantenido en 450 individuos aproximadamente.</t>
  </si>
  <si>
    <t>Esta actividad se hace todos los años</t>
  </si>
  <si>
    <t xml:space="preserve">Alta los conteos de la población, alta monitoreo de nidos </t>
  </si>
  <si>
    <t>Reforestación con especies nativas</t>
  </si>
  <si>
    <t>Media en áreas deforestadas y zonas de protección cercanas a ríos y quebradas</t>
  </si>
  <si>
    <t>Se pretende realizar a futuro</t>
  </si>
  <si>
    <t xml:space="preserve">Baja en áreas ya identificadas </t>
  </si>
  <si>
    <t>Adrián Arce Arias</t>
  </si>
  <si>
    <t xml:space="preserve">Especialmente en la región este de la mosquitia en las sabanas de pino, en los sitios de Ibantara y de Kakaopauni, las poblaciones se han visto en menos individuos de 318 individuos a 40 parejas aproximadamente. Invasiones en las cabeceras de los ríos de rus rus bosques latífoliados y nidos en pinos tumbados en los años 2010-2012.. Según estudios de Wiendenfel estimo una población para 1993 de 1000-1500 ind de guara roja, actualmente se desconoce la estimación actual de la región de la Moskitia Hondureña, para Amazona autumnalis en 1993 hizo en un punto de conteos en la región de la Mosquitia a 250 ind por hora (puente de Rus Rus) en donde actualmente se hacen conteos en la estación seca desde 2010, encontrándose que en una hora se han observado 22 ind/1 hora de conteo como abundancia relativa. Las amenazas en los sitios de la Mosquitia se han incrementado por cambio de uso del suelo, descombros, saqueos, incendios, derribamiento de nidos. (Podemos facilitar los informes de ser necesarios) </t>
  </si>
  <si>
    <t>Transectos</t>
  </si>
  <si>
    <t>Monitoreo de transectas y puntos de conteo</t>
  </si>
  <si>
    <t>Monitoreo de salud pichones en nido</t>
  </si>
  <si>
    <t>Proteccion de nidos activos</t>
  </si>
  <si>
    <t>Reintroducciones de especies decomisadas a la comunidad de mavita con participación de instituciones y de locales</t>
  </si>
  <si>
    <t>Proyectos con mujeres, nidos artificiales, atencion a investigadores y estudiantes</t>
  </si>
  <si>
    <t>Fortalecimiento de capacidades en monitoreo, educacion ambiental y ecoturismo</t>
  </si>
  <si>
    <t>no hay aplicación de la ley y poca presencia institucional</t>
  </si>
  <si>
    <t>no se cuenta con estatus legal para el area de trabajo</t>
  </si>
  <si>
    <t>Alan T. K. Lee</t>
  </si>
  <si>
    <t>Ara macao are occasionally hunted both for food and as a crop pest of the locally important Brazil Nut, upon which the macaw is known to feed (Trivedi et al. 2004). Hábitat destruction associated with the completion of the Interoceanic Highway is seeing large areas of forest cleared for agricultural land, and some areas are clear felled for open cast gold-mining. However, probably one of the greatest threats to reproductive output is the felling of large tres, especially Dipteryx micrantha, which is used for the hard wood floor industry and to make charcoal. This far more insiduous threat is rampant throughout the species range, even within protected areas e.g. Alto Purus and the buffer zones of the Tambopata National Reserve. As this species is long lived, it is likely the effect of this activity will only be evident in the next decade or so. However, large areas of the department are well protected, and it is unlikely there will be any extinctions in the near future. While there is some wild harvesting for the pet trade, this activity is of a lesser magnitude than for populations elsewhere</t>
  </si>
  <si>
    <t>Proyecto Fauna Forever. Tambopata Macaw Project</t>
  </si>
  <si>
    <t>Proyecto Fauna Forever. Tambopata Macaw Project. SERNANP</t>
  </si>
  <si>
    <t>TMP</t>
  </si>
  <si>
    <t>Median</t>
  </si>
  <si>
    <t>Alta – pero ya existe varios empresas/ONGs trabajando con esta tema: CI; WWF</t>
  </si>
  <si>
    <t>Muchas organizaciones y el gobierno trabajan en este tema</t>
  </si>
  <si>
    <t>SERNAP</t>
  </si>
  <si>
    <t>Military Macaw</t>
  </si>
  <si>
    <t>Salta y Jujuy</t>
  </si>
  <si>
    <t xml:space="preserve">Antes del 2000 sólo existen datos asistemáticos y ocasionales de individuos aislados o en parejas en Salta y Jujuy. En 2007 se descubre una población residente y nidificante en el Dptol Gral. San Martín (Pcia. de Salta). El monitoreo periódico de dicha población ha arrojado una abundancia relativamente estable que osciló entre 42 y 52 individuos hasta la fecha. </t>
  </si>
  <si>
    <t>Desde 2005 búsqueda y registro de la especie en su posible área de distribución natural. A partir de 2008 monitoreos estacionales de la población residente y nidificante citada (abundancia y nidificación).</t>
  </si>
  <si>
    <t>Búsqueda de otras poblaciones residentes y nidificantes en Argentina….. Densidad y fluctuaciones de la población conocida.</t>
  </si>
  <si>
    <t>Biología reproductiva, alimentación, comportamiento.</t>
  </si>
  <si>
    <t>Creación de un área protegida en la zona de descubrimiento de la población residente y nidificante.</t>
  </si>
  <si>
    <t>Carlos Bonilla Ruz y Claudia Cinta</t>
  </si>
  <si>
    <t>Oaxaca y Jalisco</t>
  </si>
  <si>
    <t>La población aislada de Oaxaca (Reserva de la Biósfera Tehuacán-Cuicatlán), presenta un aumento moderado de la población, sin que haya un seguimiento formal del éxito reproductivo para evaluar dicha situación. Se sabe por comentarios de la población local que anteriormente (50 años o más), esta población era mucho más abundante. En la región de Bahía de Banderas en Jalisco, se encuentran detectadas 4 diferentes poblaciones, que no han sido sistemáticamente monitoreadas en relación a su tamaño poblacional o éxito reproductivo; sin embargo al menos dos de ellas parecen mantener un número cercano o aproximado a los 100 ejemplares, mientras que otra, de acuerdo a información dada por pobladores de la zona, ha sido fuertemente disminuida (a menos del 50%), la última población detectada no ha sido debidamente ubicada y contabilizada. La proximidad de estas poblaciones hace suponer que mantienen un intercambio genético que las hace más estables al menos a mediano plazo y más resistentes a las presiones que las actividades humanas les imprimen. Es la única zona de su distribución donde esto ha sido observado.</t>
  </si>
  <si>
    <t>UBICACIÓN DE POBLACIONES Y MONITOREO DE TAMAÑO POBLACIONAL. MONITOREO REPRODUCTIVO</t>
  </si>
  <si>
    <t>PRIORIDAD DE LOS MONITOREOS:ALTA</t>
  </si>
  <si>
    <t>DEFINICION DE AREAS DE ALIMENTACIÓN, DESCRIPCIÓN ECOLOGICA. DESCRIPCIÓN DE HABITOS ALIMENTICIOS POR LOCALIDAD</t>
  </si>
  <si>
    <t>AREAS DE ALIMENTACIÓN: ALTA… DESCRIPCION ECOLÓGICA: MEDIA.  HABITOS ALIMENTICIOS:ALTA</t>
  </si>
  <si>
    <t>PROTECCIÓN DIRECTA DE NIDOS MEDIANTE VIGILANCIA</t>
  </si>
  <si>
    <t>DESARROLLO DE ACTIVIDADES ECOTURÍSTICAS QUE GARANTICEN LA PROTECCIÓN DE LOS NIDOS</t>
  </si>
  <si>
    <t>CAPCITACION A LAS COMUNIDADES Y PUBLICO SOBRE ECOTURISMO Y CONSERVACIÓN</t>
  </si>
  <si>
    <t>Reserva Ecológica El Mineral de Nuestra Señora y áreas anexas, Cosalá, Sinaloa.</t>
  </si>
  <si>
    <t>Sinaola</t>
  </si>
  <si>
    <t>Los habitantes, adultos de más de 60 años, mencionan que antes veían con más frecuencia grandes parvadas, de hasta más de 200 guacamayas verdes en la región. Sobre todo en los sitios donde el haba (Hura poliandra), alimento de la guacamaya verde, era muy abundante. Pero esto sitios han sido deforestados y por lo tanto las aves se han ido, además de el tráfico que se llevó a cabo durante décadas. Sin embargo, esto ha ido cambiando, hoy hay esfuerzos de conservación que la gente reconoce y valora. La Universidad Autónoma de Sinaloa (UAS), el gobierno federal, organizaciones de la sociedad civil (como FUSBIO) y las comunidades han desarrollado acciones de monitoreo, protección y educación ambiental.  En la Reserva Ecológica es un sitio importante para la conservación, esta reserva es propiedad de la UAS y en ella se ha logrado mantener estable la población de guacamaya verde. Dentro del área se ha logrado mantener alrededor de 8 parejas anidando, esto es significativo si consideramos que el área de la reserva es de 1,256 ha, y se han registrado grupos de hasta 40 individuos alimentándose, volando o perchando sobre el bosque seco.  En los alrededores, en el poblado de San José de las Bocas considerado un área prioritaria para su conservación, se han registrado grupos de más de 100 individuos.    Hoy en día, los comentarios de la gente son favorables, tienen una apreciación de que hoy hay más guacamayas verdes, quizá las campañas de protección que se han implementado han generado una conciencia en cuanto a la presencia y abundancia de la especie.</t>
  </si>
  <si>
    <t>media</t>
  </si>
  <si>
    <t>La especie ha perdido el 29% de su distribución en el País.  En la costa del Pacifico ha perdido 15.6% de su área histórica.  En el estado de Guerrero ha perdido distribución en el 90% de su área histórica.  La especie ha sido extirpada de la Costa de Oaxaca por el Pacifico, en Michoacán ha desaparecido de la costa, donde se reportaba presente todavía en el año 1988. Las poblaciones más abundantes ocurren en el estado de Sinaloa y en el estado de Jalisco, seguido del estado de Nayarit. Poblaciones pequeñas, menores a 100 individuos ocurren de forma discontinua en Oaxaca, Guerrero, Michoacán, Puebla, Querétaro, San Luis Potosí, y Tamaulipas. La región con mayor continuidad en distribución es en la vertiente del Pacífico desde Nayarit hasta Sinaloa, y en el extremo sureste del estado de Sonora, siendo este punto el de distribución más norteña de guacamayas en el continente.</t>
  </si>
  <si>
    <t>Inventarios faunísticos en zonas prioritarias de anidación de guacamayas</t>
  </si>
  <si>
    <t>Monitoreo de poblaciones de guacamayas, ubicación de sitios de anidamiento.</t>
  </si>
  <si>
    <t>Gladys Reyes Macedo</t>
  </si>
  <si>
    <t>Reserva de la Biosfera Tehuacán-Cuicatlán</t>
  </si>
  <si>
    <t>Programa de monitoreo poblacional continuo en el área de reproducción de la especie desde el 2009 hasta el 2013.</t>
  </si>
  <si>
    <t>Se necesita establecer una estrategia para dar continuidad al programa de monitoreo poblacional, que ha arrojado información importante, que muestra patrones de modificación en la conducta de las aves, provocada probablemente por el cambio climático.Prioridad: Alta</t>
  </si>
  <si>
    <t>En el 2004 se hizo un estudio completo de hábitos reproductivos de la especie.A partir del 2009, se ha hecho seguimiento intermitente de algunos nidos activos.En el 2012 se coloco una video cámara en el interior de un nido.</t>
  </si>
  <si>
    <t xml:space="preserve">Es necesario establecer un programa de monitoreo reproductivo a largo plazo, con uso de tecnología que permita tener mayor información como la colocación de cámaras dentro de los nidos. Realizar estudios genéticos que muestren el nivel de endogamia existente en esta población y su relación con otras poblaciones del país.Dar continuidad a los estudios de hábitos alimenticios a nivel regional.Prioridad: alta </t>
  </si>
  <si>
    <t>Desde el 2009 se integro un comité de vigilancia ambiental comunitaria y un grupo de técnicos comunitarios que apoyan en las actividades de monitoreo.Ambos comités vigilan constantemente la zona de anidación para evitar actos delictivos.</t>
  </si>
  <si>
    <t>Al momento se ha avanzado en la capacitación de grupos para producción de conservas, miel orgánica, colecta de semillas nativas y siembra de plantas en vivero.</t>
  </si>
  <si>
    <t>Falta consolidar los grupos de trabajo, continuar la capacitación para mejorar los productos elaborados, integrar una empresa comunitaria, buscar estrategia de mercado para los productos. Prioridad: Alta.</t>
  </si>
  <si>
    <t>En el 2013 la comunidad realizara la actualización de su estatuto comunal, que es un reglamento interno de la comunidad, elaborado por los habitantes de la misma, en el se incluirán las reglas para protección del área destinada a la prestación de servicios ambientales.</t>
  </si>
  <si>
    <t xml:space="preserve">Crear un reglamento para los turistas que visitan la zona de reproducción y ser estrictos en cuanto a su cumplimiento, ya que una comunidad vecina está realizando ecoturismo en el área de reproducción pero no tienen un control de los grupos que ingresan a la zona.Prioridad: Alta </t>
  </si>
  <si>
    <t>Búsqueda de estrategia para dar continuidad a los programas de servicios ambientales de la región para continuar protegiendo el hábitat ocupado por la especie.</t>
  </si>
  <si>
    <t>Leopoldo Daniel Vázquez Reyes</t>
  </si>
  <si>
    <t>Papalutla, Xixila, Olinalá; Cuenca Alta del Balsas, Guerrero; México</t>
  </si>
  <si>
    <t>Los pobladores de las localidades en la región refieren la presencia de las guacayamas de forma continua, haciendo alusión a que “siempre han estado en el lugar”. Actualmente se tiene reportada y estudiada 1 colonia de anidamiento (Jiménez-Arcos et al. 2012) que mantiene cerca de 25 ejemplares, incluyendo varias parejas reproductivas. En la región existen varios sitios de anidamiento no explorados debido a su inaccesibilidad. De acuerdo con las referencias de los pobladores, la abundancia de la suma de estas poblaciones podría acercarse a 100 ejemplares. El trabajo de campo para constatar esta información está siendo ejecutado por nuestro grupo de trabajo</t>
  </si>
  <si>
    <t>Se está comenzando un proyecto que evaluará el efecto de las actividades agropecuarias en la estructura de las comunidades de aves</t>
  </si>
  <si>
    <t>Alta, determinar los efectos de la actividad humana en la biodiversidad y en la cobertura de la vegetación como hábitat</t>
  </si>
  <si>
    <t>Monitoreo del tamaño poblacional en la colonia reproductiva conocida</t>
  </si>
  <si>
    <t>Alta, mantener y extender el monitoreo del tamaño poblacional</t>
  </si>
  <si>
    <t>Media, será necesario determinar los aspectos básicos de la ecología de la especie (uso de hábitat, ámbito hogareño, alimentación, interacciones agonísticas, ecología y  éxito reproductivo), para poder dirigir acciones y decisiones respecto a su conservación</t>
  </si>
  <si>
    <t>Media, acciones de reforestación con especies nativas del bosque seco, considerando aquellas de las que se alimenta la guacamaya.</t>
  </si>
  <si>
    <t>Acciones de educación ambiental y difusión, elaboración de carteles informativos acerca de la biodiversidad de la región</t>
  </si>
  <si>
    <t>Alta. Campañas informativas y de difusión acerca que inhiban el potencial impacto por captura y cacería de la guacamaya, así como buscar el mantenimiento de la vegetación nativa.</t>
  </si>
  <si>
    <t>Participación en foros locales con campesinos, comuneros y autoridades locales para fomentar el conocimiento y valoración de los recursos naturales, así como del valor de las especies carismáticas, como la guacamaya</t>
  </si>
  <si>
    <t>Alta, seguimiento y aumento del impacto a las actividades de difusión.</t>
  </si>
  <si>
    <t>Alta. Establecimiento de estrategias que permitan la conservación de la vegetación original</t>
  </si>
  <si>
    <t>Ara militaris se distribuye por la vertiente Pacífico de México desde el sur de Sonora a Jalisco y de Colima hasta Guerrero; en la vertiente del Atlántico desde el este de Nuevo León hasta San Luis Potosí. Actualmente, se estima que Ara militaris ha perdido 15.6% de su distribución original en la vertiente Pacifico de México, demostrando ausencia de distribución en el norte de Nayarit y áreas de la costa &lt;400 m en Michoacán y Guerrero (Marin Togo et al. 2012). Adicionalmente, se considera que ha sido extirpada de localidades en el resto de su distribución, incluyendo: áreas de la costa desde el Río Cuixmala hasta el Río San Nicolás en Jalisco; en parte de la Tarahumara, costa de Michoacán; en el estado de Guanajuato; partes bajas de los municipios de Cosalá y San Ignacio en Sinaloa; en algunas partes de Morelos, Zacatecas, Chihuahua, Querétaro, y Nuevo León (INE-SEMARNAP 2000). Asimismo, a nivel nacional Ríos Muñoz y Navarro Sigüenza (2009) estiman una reducción de 29.2% en la distribución original de Ara militaris debido a la perdida de hábitat. Con base en la reducción de distribución original de la especie se puede inferir una disminución moderada en la tendencia poblacional desde los 70s</t>
  </si>
  <si>
    <t>Requerimientos de recursos de alimento, anidación, hábitat. Factores limitantes para reproducción, recursos, uso hábitat. Estudio de comunicación vocal</t>
  </si>
  <si>
    <t>Alta prioridad = plantación de árboles para alimento o sitios anidación. Reforestación de selva mediana. Conservación de áreas de alimentación e anidación de la especie…. Baja prioridad = implementación de cajas nido.</t>
  </si>
  <si>
    <t>Prioridad alta</t>
  </si>
  <si>
    <t xml:space="preserve">Colaboración con comunidades locales en el desarrollo de estrategias de manejo forestal para la conservación de Ara militaris. </t>
  </si>
  <si>
    <t>Prioridad alta = trabajar con comunidades locales e ingenieros forestales para implementar estrategias de manejo forestal para la conservación de Ara militaris</t>
  </si>
  <si>
    <t>Colaboración con comunidades locales en el diseño y designación de áreas de terreno comunitario como áreas de conservación para Ara militaris.</t>
  </si>
  <si>
    <t xml:space="preserve">Alta prioridad = trabajar con propietarios locales de tierras para conservar áreas ya que las áreas protegidas no serán suficientes para conservar ni mantener las poblaciones silvestres de Ara militaris </t>
  </si>
  <si>
    <t>En los últimos 20 años se ha observado una tendencia a la mayor protección (por parte de las autoridades competentes y de la población en general) de esta y otras especies de psitácidos en el Estado de Mato Grosso do Sul y, muy especialmente, en la región de Campo Grande (MS). El turismo ordenado como las campañas de sensibilización respecto a la naturaleza han contribuido a consolidar esta mayor protección.</t>
  </si>
  <si>
    <t>Brotogeris chiriri</t>
  </si>
  <si>
    <t>Brotogeris tirica</t>
  </si>
  <si>
    <t>Monitorear las posibles fluctuaciones de las poblaciones. Media.</t>
  </si>
  <si>
    <t>Plain Parakeet</t>
  </si>
  <si>
    <t>Yellow-chevroned Parakeet</t>
  </si>
  <si>
    <t>Peach-fronted Parakeet</t>
  </si>
  <si>
    <t>Pionopsitta pileata</t>
  </si>
  <si>
    <t>Pionus maximiliani</t>
  </si>
  <si>
    <t>Pyrrhura frontalis</t>
  </si>
  <si>
    <t>Touit melanonotus</t>
  </si>
  <si>
    <t>Triclaria malachitacea</t>
  </si>
  <si>
    <t>Blue-winged Parrotlet</t>
  </si>
  <si>
    <t>Scaly-headed Parrot</t>
  </si>
  <si>
    <t>Blue-headed Parrot</t>
  </si>
  <si>
    <t>Maroon-bellied Parakeet</t>
  </si>
  <si>
    <t>Pileated Parrot</t>
  </si>
  <si>
    <t>Blue-bellied Parrot</t>
  </si>
  <si>
    <t>Brown-backed Parrotlet</t>
  </si>
  <si>
    <t>Cuenca baja del río Negro (Estado do Amazonas – Brasil): entre Manaus y el río Caurés. Incluyendo las siguientes áreas protegidas: Parque Nacional do Jaú  (020 15’ S; 620 38’ W). Reserva Florestal Adolpho Ducke (020 57’ S; 590 55’ W). Estação Ecológica de Anavilhanas (020 23’ S; 600 56’ W).</t>
  </si>
  <si>
    <t>José María Barredo Barberena</t>
  </si>
  <si>
    <t>Isla Socorro, Archipiélago de Revillagigedo, México</t>
  </si>
  <si>
    <t>Socorro Parakeet</t>
  </si>
  <si>
    <t>Juan Manuel Ruiz-Esparza Aguilar</t>
  </si>
  <si>
    <t>Monumento Natural da Grota do Angico, municípios de Poço Redondo e Canindé de São Francisco, estado de Sergipe, Brasil.</t>
  </si>
  <si>
    <t>Estado de Sergipe</t>
  </si>
  <si>
    <t>Cactus Parakeet</t>
  </si>
  <si>
    <t>O grupo de pesquisa BIOSE - Biodiversidade e Conservação da Fauna e Flora de Sergipe da Universidade Federal de Sergipe, realiza trabalhos de inventários de aves em três unidades de conservação em Sergipe. A partir destes dados, estamos lutando para conseguir implantar um programa de monitoramento nestas áreas, dando ênfase ás espécies ameaçadas, endêmicas e indicadoras.</t>
  </si>
  <si>
    <t>Fortalecimento do grupo de pesquisa para implementação do programa de monitoramento em áreas protegidas de Sergipe (alta prioridade).</t>
  </si>
  <si>
    <t>O grupo de pesquisa BIOSE - Biodiversidade e Conservação da Fauna e Flora de Sergipe da Universidade Federal de Sergipe, participa dos estudos para criação de áreas protegidas neste estado.</t>
  </si>
  <si>
    <t xml:space="preserve">Alta prioridade, continuar com estudos para sugerir novas áreas protegidas em Sergipe. </t>
  </si>
  <si>
    <t>Orange-fronted Parakeet</t>
  </si>
  <si>
    <t xml:space="preserve">Requerimientos de recursos de alimento, anidación, hábitat, movimientos. Factores limitantes para reproducción, recursos, uso hábitat. </t>
  </si>
  <si>
    <t>Alta prioridad = mantener áreas de bosque conservado para la reproducción. Baja prioridad = implementación de cajas nido.</t>
  </si>
  <si>
    <t>Baja prioridad – difícil de implementar para una especie no considerada llamativa</t>
  </si>
  <si>
    <t xml:space="preserve">Alta prioridad = trabajar con propietarios locales de tierras para conservar áreas. </t>
  </si>
  <si>
    <t>Hispaniolan Parakeet</t>
  </si>
  <si>
    <t>Very little done.</t>
  </si>
  <si>
    <t>Impacts of the introduced Aratinga nena should be investigated. Factors limiting population size needs to be studied. This bird is much less commonly kept as a pet; persecution by agriculturists may be most important.</t>
  </si>
  <si>
    <t>We have supported some of this in the past with limited success.</t>
  </si>
  <si>
    <t>Carlos Ramiro Mejía Urbina</t>
  </si>
  <si>
    <t>Crimson-fronted Parakeet</t>
  </si>
  <si>
    <t>Hemos observado en los últimos años 2009 presencia de la especie Aratinga finshi habitando áreas como el Estadio Nacional dentro del cielo falso. Se conocer desde hace muchos años la presencia de pericos en las iglesias o Catedrales en Rivas, Granada y Masaya, habitan, se reproducen.</t>
  </si>
  <si>
    <t>Pacific Parakeet</t>
  </si>
  <si>
    <t>En listados de aves, se ha registrado esta especie.</t>
  </si>
  <si>
    <t>Hace falta sistematizar la información.</t>
  </si>
  <si>
    <t>Existen dos experiencias de monitoreo en dormideros.</t>
  </si>
  <si>
    <t xml:space="preserve">Se necesita continuar realizando monitoreo continuo de las poblaciones de esta especie, tanto en dormideros como en sitios de anidación. </t>
  </si>
  <si>
    <t>Existe una tesis de Licenciatura en Biología sobre dormideros en cafetales (Meléndez et al. 1996) y un estudio de dormideros (Herrera et al. 2006).</t>
  </si>
  <si>
    <t>Hace falta continuar con esfuerzos de monitoreo permanente en esta especie.</t>
  </si>
  <si>
    <t>La especie esta enlistada como Amenazada según MARN (2009).</t>
  </si>
  <si>
    <t>No hay medidas o acciones para frenar el saqueo de nidos, como la protección de sitios de dormideros y anidación de esta especie en el país.</t>
  </si>
  <si>
    <t>Renzo Vargas Rodriguez</t>
  </si>
  <si>
    <t>Burrowing Parrot</t>
  </si>
  <si>
    <t>IV Región de Coquimbo, Chile</t>
  </si>
  <si>
    <t>Chile</t>
  </si>
  <si>
    <t xml:space="preserve">Nosotros estamos realizando el monitoreo de una población desde 2010 al presente, evaluando distintos aspectos ecológicos poblacionales como: la abundancia, reproducción, dispersión y migración, uso de hábitat, disponibilidad y uso de recursos. </t>
  </si>
  <si>
    <t xml:space="preserve">Hemos identificado los factores limitantes de los loros Tricahue como ser ciertos ítems alimenticios y el agua. </t>
  </si>
  <si>
    <t xml:space="preserve">Hemos estudiado las loreras y determinado la importancia de éstas en la reproducción. El funcionamiento de estas en con contexto metapoblacional y sus principales amenazas naturales y de origen humano….. Además hemos logrado detectar las distintos dormideros de la especie en el área de estudio, las cuales no son las loreras u otras loreras como antes se pensaba, sino son lugares específicos con características de hábitat que los protegen de sus depredadores y de las condiciones climáticas adversas nocturnas propias del lugar.  </t>
  </si>
  <si>
    <t xml:space="preserve">En 1982, CONAF inició el Proyecto de Conservación del Tricahue, gracias al cual se levantó información poblacional de la especie, y permitió la protección de las colonias ubicadas dentro de Parques y Reservas Nacionales. Hasta 2011, existió una población en cautiverio dentro de la Reserva Nacional Río Clarillo (Región Metropolitana), que forma parte de un programa que pretendió la eventual reintroducción de la especie en la zona (CONAMA 2009). ..   En la zona norte no existe ningún esfuerzo por reintroducir loros Tricahues en cautiverio. Aunque si hubo una reintroducción en 2011 en la zona central de Chile (Santiago), donde la especie está registrada como localmente extinta, no tengo conocimiento y de hecho tengo entendido de que no se hizo seguimiento de esos individuos. </t>
  </si>
  <si>
    <t xml:space="preserve">Existen emprendimientos que utilizan a la especie como símbolo. Sin embargo, éstos normalmente no son lucrativas sino de índole estatal, con municipios usándola como emblema, a diarios de circulación local. </t>
  </si>
  <si>
    <t xml:space="preserve">Hay varias necesidades técnicas a desarrollar en torno a la especie. Lamentablemente, poco o nada se ha avanzado en términos ornitológicos al respecto. Por ejemplo, a nivel nacional existe un programa de anillamiento de aves liderado por la dirección de medio ambiente del gobierno, sin embargo, no existen cursos formales de anilladores, el cual es requisito fundamental para obtener un permiso de anillamiento. Esto redunda en que estudios ecológicos que utilicen este método no son comúnmente desarrollados en el país. </t>
  </si>
  <si>
    <t>En el año 2002, bajo la coordinación de CONAF se elaboró el Plan Nacional de Conservación del Loro Tricahue. Actualmente no existe un análisis de representatividad de áreas protegidas para la especie. No obstante, se puede afirmar que en la IV Región (Nodo norte de la distribución), no existe ningún área protegida representativa para la especie. Aunque antes se conocía su presencia en la Reserva Natural Las Chinchillas, en la IV Región, dichas poblaciones reproductivas se habrían extinguido en la década de 1980. En el nodo Sur de su distribución al menos está presente en cuatro áreas protegidas de Chile, de entre 417 y 38582 ha, todas ellas concentradas.</t>
  </si>
  <si>
    <t xml:space="preserve">Es prioritario desarrollar estudios genéticos poblacionales a distintas escalas. </t>
  </si>
  <si>
    <t>Es prioritario evaluar el efecto que tiene la agricultura a gran escala y la minería sobre la disponibilidad de agua e las distintas zonas de la IV Región. También es prioritario el establecimiento de parcelas permanentes que permitan un seguimiento más adecuado de la producción de alimento y como este puede determinar las dinámicas poblacionales de los loros Tricahue.</t>
  </si>
  <si>
    <t xml:space="preserve">El manejo y protección de las loreras y los dormideros es fundamental. La destrucción de una lorera o el impedimento de su uso producto de intervenciones humanas tendrá un costo muy alto en la población local. La construcción de un nido es una tarea muy demandante energéticamente y los nidos son defendidos activamente por los individuos. La destrucción de una lorera seguramente va a tener consecuencias negativas en una colonia o grupo de loros. No obstante, especulo que la construcción de barrancos artificiales que cumplan con ciertas características ideales para los loros como la cercanía a una fuente de agua, podrían permitir el asentamiento y construcción de nidos por parte de los Tricahues. Debería ser una alternativa la experimentación en éste sentido con fines de establecer esto como medida compensatoria ante la destrucción o afectación de loreras por parte de la empresa. </t>
  </si>
  <si>
    <t xml:space="preserve">Es necesario implementar un programa de repoblamiento de la especie en las regiones donde se han extinguido localmente. Pero ésta re-introducción debe ser correctamente realizada, con estándares internacionales y éticos suficientes y necesarios para lograr la sobrevivencia de los individuos o al menos dejar un aprendizaje sobre el proceso. </t>
  </si>
  <si>
    <t>Es necesario desarrollar la potencialidad del reconocimiento de la especie por parte de la gente como un emblema de tipo productivo. Además, la especie es muy vistosa, de colores llamativos, muy sonora y con hábitos conductuales que podrían tener relevancia social como la monogamia. Habría que indagar la potencialidad de estas y otras cualidades de la especie, como símbolo.</t>
  </si>
  <si>
    <t>La construcción de capacidades es prioritario a nivel país, regional y local. Incluso en las comunidades locales existe mucho desconocimiento y valoración de la especie por lo cual su conservación de hace difícil. Desarrollar un programa de educación capaz de atender las necesidades a los distintos niveles (técnico, profesional, escolar a nivel comunitario, local, regional y nacional) es crucial para lograr una conservación efectiva y pronta de la especie.</t>
  </si>
  <si>
    <t xml:space="preserve">La legislación que protege a la especie y las medidas tomadas en el pasado han sido efectivas en reducir la amenaza asociada a la cacería. No obstante, recientemente también se ha convertido en un obstáculo para hacer investigación. Desde mi perspectiva la aplicación de una normativa legal para conservar especies sin el necesario criterio puede ser un perjuicio para conservación de las mismas especies amenazadas. ….Se convierte en una paradoja conocida como la paradoja de la trampa 22. Es necesario lograr una mayor comunicación y transferencia de información a los tomadores de decisiones que aplican las normas legales de tal forma que su trabajo no ponga en peligro o al menos no reste oportunidades para la conservación de las especies amenazadas. </t>
  </si>
  <si>
    <t xml:space="preserve">Es necesario desarrollar un sistema de áreas protegidas que garanticen de forma representativa la conservación de la especie. Promover la creación de áreas protegidas en el norte y aplicar el plan de manejo y conservación del loro Tricahue en el sur. </t>
  </si>
  <si>
    <t>Juan Pablo Isacch</t>
  </si>
  <si>
    <t xml:space="preserve">Costa del Partido de General Pueyrredón (Mar del Plata y alrededores), </t>
  </si>
  <si>
    <t>Buenos Aires</t>
  </si>
  <si>
    <t>Soledad Díaz</t>
  </si>
  <si>
    <t>Enicognathus ferrugineus</t>
  </si>
  <si>
    <t>Parque Nacional Lanin y Nahuel Huapi, Patagonia Norte, Argentina.</t>
  </si>
  <si>
    <t xml:space="preserve">No hay información sobre tamaños poblacionales, cambios en abundancia ni tendencias a lo largo del área geográfica. 
La especie demostró ser sensible a los cambios en la disponibilidad anual de los alimentos, con variaciones en su abundancia relativa muy marcadas, por lo que la persistencia de esos alimentos (Nothofagus pumilio y Araucaria araucana, especies nativas) es clave para la persistencia de la especie en Patagonia Norte.
Diaz, Kitzberger &amp; Peris 2012:  Food resources and reproductive output of Austral Parakeet (Enicognathus ferrugineus) in forests of northern Patagonia. Emu 112 (3): 234-243.
</t>
  </si>
  <si>
    <t>Estudios realizados por Diaz (ver bibliografia detallada al pie del documento). Estudios de biologia basica</t>
  </si>
  <si>
    <t>Prioridad alta: relacion demografia-disponibilidad de sitios de nidificacion.    Prioridad media: relacion ecologia- uso de los alimentos   Prioridad media: efecto antropico en poblaciones cercanas o en las ciudades</t>
  </si>
  <si>
    <t>Diaz realizo un trabajo conjunto con Parque Nacional Lanin, priorizando la llegada de informacion de base tanto a los guardaparques como a los departamentos de conservacion y educacion</t>
  </si>
  <si>
    <t>Prioridad alta: actividades educativas (con continuidad)</t>
  </si>
  <si>
    <t>Jaime E. Jiménez</t>
  </si>
  <si>
    <t>Centro y sur de Chile</t>
  </si>
  <si>
    <t>Austral Parakeet</t>
  </si>
  <si>
    <t>Slender-billed Parakeet</t>
  </si>
  <si>
    <t>Alta la perdida de grandes árboles con cavidades</t>
  </si>
  <si>
    <t>No hay</t>
  </si>
  <si>
    <t>n/a</t>
  </si>
  <si>
    <t>Disminución de: cavidades para nidificación alimentos naturales Aumento de:cacería como control</t>
  </si>
  <si>
    <t>No aplica</t>
  </si>
  <si>
    <t>Difusión mediante charlas y material impreso</t>
  </si>
  <si>
    <t>Ha mejorado</t>
  </si>
  <si>
    <t>La población de la cual estoy haciendo el seguimiento mensual desde hace tres años había sido reportada anteriormente como una población en vías de extinción con valores tan bajos como los indicados en la tabla (Promedio 1982-1990 = 110 ± 39 ind. Rango = 84-155) y reconocido así en el libro de Galaz (2005) sobre el estado de conservación de la especie en Chile. Sin embargo, producto de nuestro proyecto de monitoreo que iniciamos en 2010 hemos contabilizado abundancias mucho más altas reportadas en el mismo lugar (Promedio mensual 2010-2012 = 209 ± 170 ind. Rango = 0-1257). Además, existe un área urbana en la IV Región, la ciudad de Monte Patria, donde los loros están presentes en gran número, llegando a formar una colonia de aproximadamente 1300 individuos según censos realizados por Rojas (2008). Tengo dudas de que la diferencia entre estos valores represente un incremento en la población sino que podrían estar reflejando la aplicación de un método de censo inadecuado para la realidad de la especie en los años del periodo 1970-2000. ….  No obstante de todo esto, en mi entendimiento la tendencia poblacional en general en la zona norte de la IV Región de Coquimbo en Chile, es de declinación a juzgar de los comentarios de la gente que habita la región en sus zonas más alejadas. Los loros han disminuido, ocurren en menos localidades que antes y en menor número en aquellas localidades donde aun están presentes. Antes de los ’70 los loros llegaban hasta la costa del Pacífico, ahora están replegados hacia la precordillera de los Andes. También llegaban más hacia el norte, incluso hasta la III Región mientras que actualmente se restringen prácticamente a la IV región.</t>
  </si>
  <si>
    <t>Luís Fábio Silveira</t>
  </si>
  <si>
    <t>Guaruba guarouba</t>
  </si>
  <si>
    <t>Estados do Pará e Amazonas</t>
  </si>
  <si>
    <t>Golden Parakeet</t>
  </si>
  <si>
    <t xml:space="preserve">As populações tem se mantido estáveis dentro das áreas pesquisadas por nossa equipe, embora enfrentem declínio em outras regiões (ver abaixo). </t>
  </si>
  <si>
    <t>Campanhas de campo constantes nas áreas de ocorrência</t>
  </si>
  <si>
    <t>Média</t>
  </si>
  <si>
    <t>Monitoramento de alguns ninhos durante o período reprodutivo</t>
  </si>
  <si>
    <t>Projetos de sistemática e taxonomia</t>
  </si>
  <si>
    <t>Nenhuma atividade</t>
  </si>
  <si>
    <t>Pionus senilis</t>
  </si>
  <si>
    <t>White-crowned Parrot</t>
  </si>
  <si>
    <t>San Alejo el Progreso, municipio de San Francisco Chapulapa, Cuicatlán, Oaxaca,</t>
  </si>
  <si>
    <t xml:space="preserve">En el 2011 llevamos a cabo conteos para estimar la cantidad de pericos (Pionus senilis) que llegan a San Alejo el Progreso, a la par se realizaron entrevistas con los habitantes de la comunidad. Las personas de mayor edad mencionaron que desde hace 80 años el perico llega a San Alejo el Progreso, pero desde hace aproximadamente 15 años los pericos empezaron a provocar daños en los cultivos, debido a que desde entonces se talaron más bosques para abrir los terrenos de cultivo que los habitantes necesitan. De acuerdo con la percepción de los entrevistados, año tras año llegan más pericos a la comunidad.
Los conteos del 2011-2012 arrojaron un máximo de 540 individuos observados en la comunidad en un momento dado.
</t>
  </si>
  <si>
    <t>En la zona donde se localiza San Alejo el Progreso no se han realizado estudios para evaluar el estado de la biodiversidad, debido a su lejanía y a su difícil accesibilidad por las malas condiciones de los caminos. Es necesario realizar estudios que arrojen datos de las especies que aun se distribuyen en la zona, pues con lo poco que llevamos avanzado se ha encontrado una especie de planta y una de mamífero que no habían sido registrados en la zona. El nivel de prioridad es ALTA</t>
  </si>
  <si>
    <t>En el 2011 se hicieron conteos de la cantidad de pericos que llegan a la comunidad, los conteos han continuado durante el 2012</t>
  </si>
  <si>
    <t>Establecer un estudio de monitoreo multianual que aporte información del estado poblacional de la especie no solo en la comunidad, sino a nivel regional (cuenca del Golfo en el estado de Oaxaca), ya que a la fecha no existe ni un solo estudio que se haya hecho en esta región que aporte información sobre el estado actual de la especie. Prioridad: alta.</t>
  </si>
  <si>
    <t>En el 2011 se realizaron conteos y una evaluación de los daños que provoca el perico a los cultivos</t>
  </si>
  <si>
    <t>Es necesario realizar un estudio de la biología reproductiva, movimientos de la especie en la región y hábitos alimenticios, ya que se pudo determinar que San Alejo el Progreso es una zona de alimentación y se trasladan a diario hasta aquí para alimentarse. Ya se tiene identificada una localidad cercana a San Alejo, donde dijeron que el perico anida. El nivel de prioridad es ALTO, ya que en aquella comunidad también mencionaron matar al perico por los daños que ocasiona a los cultivos.</t>
  </si>
  <si>
    <t>Se estableció un vivero comunitario donde ya se está reproduciendo una especie maderable nativa, con semillas colectadas en la misma comunidad, por el momento no se están reproduciendo especies para la alimentación del perico.</t>
  </si>
  <si>
    <t>En el 2011 se propuso un plan de manejo, con una serie de actividades dirigidas a disminuir los ataques de pericos a los cultivos, en este momento estamos en la fase de búsqueda de financiamiento para puesta en marcha del plan de manejo, entre las recomendaciones se incluye la siembra de árboles para alimentación de la especie y cambio en las prácticas tradicionales de agricultura para elevar los niveles de producción de los terrenos, mejorando la fertilidad de los suelos, con lo que se tratara de frenar la expansión de la frontera agrícola.  Prioridad: Alta</t>
  </si>
  <si>
    <t>El plan de manejo contempla la integración de grupos que aprovechen de manera sustentable ciertas especies comestibles, de ornato, medicinales y maderables de la comunidad, para crear empleos alternativos a la agricultura y diversificar así las actividades productivas de los habitantes. Al momento se ha avanzado en la capacitación de grupos para producción de hongos, conservas, colecta de semillas nativas y siembra de plantas en vivero.</t>
  </si>
  <si>
    <t>Falta consolidar los grupos de trabajo, continuar la capacitación para mejorar los productos elaborados, integrar una empresa comunitaria, buscar estrategia de mercado para los productos.  Prioridad: Alta.</t>
  </si>
  <si>
    <t>En el 2011 se dio un taller de capacitación al grupo de vigilancia comunitaria para el manejo de GPS y binoculares.</t>
  </si>
  <si>
    <t>Es prioritario fomentar la incorporación de habitantes de la comunidad en actividades de monitoreo biológico, e impulsar estrategias para el empoderamiento de líderes locales. Se deben promover nuevas formas de relacionarse con la naturaleza desde edades tempranas, a través del fomento de una cultura de respeto a la naturaleza dirigida a niños y adultos, con el fin de modificar la conducta de los habitantes de la comunidad. Prioridad: Alta.</t>
  </si>
  <si>
    <t>En el 2010 se integro un grupo de vigilancia comunitaria ambiental, quienes realizan recorridos en los bosques para prevenir actividades ilícitas.  Uno de los objetivos del ordenamiento territorial comunitario es la promoción de un desarrollo comunitario respetando áreas de uso del suelo de acuerdo a su vocación, ya se realizo el estudio, pero la comunidad todavía no sea propia de las políticas de uso del suelo. El ordenamiento incluye también recomendaciones para el reforzamiento del reglamento interno de la comunidad que contempla sanciones ante la cacería de pericos.</t>
  </si>
  <si>
    <t>Impulsar la puesta en marcha del ordenamiento territorial comunitario para fomentar el desarrollo comunitario y las reglas de uso de los recursos naturales. Prioridad: alta</t>
  </si>
  <si>
    <t>En el 2010 la comunidad ingreso al programa de Pago por servicios ambientales hidrológicos, a través del cual se destino un 10% del territorio para conservación, el programa termina en el 2014.</t>
  </si>
  <si>
    <t>Formalizar el área de conservación a través de la certificación voluntaria. Prioridad: media.</t>
  </si>
  <si>
    <t>Claudia Torres-Sovero</t>
  </si>
  <si>
    <t>Primolius couloni</t>
  </si>
  <si>
    <t>Alto río de Madre de Dios, Madre de Dios</t>
  </si>
  <si>
    <t>Blue-headed Macaw</t>
  </si>
  <si>
    <t>Primolius maracana</t>
  </si>
  <si>
    <t>Misiones</t>
  </si>
  <si>
    <t>Blue-winged Macaw</t>
  </si>
  <si>
    <t>Se extinguió de toda la provincia. Hay registros historicos que cubren casi toda la provincia de Misiones (Bodrati et al. 2006).  1950s – Partridge lo registraba en grandes bandadas en Puerto Bemberg 1965 – Eckelberry lo registraba diariamente en Parque Nacional Iguazu
1970s – pocos registros (detallados en Bodrati et al. 2006)
Pobladores de Tobuna comentan que en las 1970s y temprano 1980s bajaban en grandes bandadas a atacar el mais o chupar la sal que la gente ponia en la tierra para las vacas. Los pobladores los mataban con armas de fuego, trampas, y veneno. (detalles en Bodrati et al. 2006).
2003-2012 – no lo hemos registrado en mas de mil dias de trabajo de campo en todo el norte y centro de la provincia de Misiones.</t>
  </si>
  <si>
    <t>Búsqueda de la especie</t>
  </si>
  <si>
    <t>Esteban Botero Delgadillo</t>
  </si>
  <si>
    <t>Pyrrhura calliptera</t>
  </si>
  <si>
    <t>Flame-winged Parakeet</t>
  </si>
  <si>
    <t>Colombia</t>
  </si>
  <si>
    <t xml:space="preserve">Parque Nacional Natural “Chingaza”, </t>
  </si>
  <si>
    <t>departamento de Cundinamarca</t>
  </si>
  <si>
    <t>La especie era comunmente observada en el PNN “Chingaza” y áreas aledañas en la década de los 90 (Lambert et al. 1993), registrándose frecuentemente en los bosques Andinos y Altoandinos por encima de los 2500 m de altitud. No obstante, algunos de estos bosques se encuentran severamente fragmentados y esto podría haber reprcutido en el inminente decrecimiento de la población en la localidad. Un único estimado de la población de la localidad obtenido en campo sugiere que la misma se encontraría entre 60 y 70 individuos (Botero-Delgadillo &amp; Páez 2011a). 
La Fundación ProAves instaló una serie de cajas nido como parte de un proyecto para la conservación de esta ave en zonas aledañas al parque. Unas 48 cajas fueron instaladas en 2004 y estas han sido utilizadas por las aves durante varos años consecutivos. El éxito reproductivo en las cajas es relativamente alto y el porcentaje de abandono o infertilidad no supera el 17%, lo que ha llevado a sugerir que la población de la localidad podría estar incrementando (Botero-Delgadillo &amp; Páez 2011a). No obstante, no existen datos que permitan estimar una tendencia poblacional y que corroboren el posible incremento.</t>
  </si>
  <si>
    <t>Actualmente, SELVA se encuentra colaborando con otras organizaciones en un proyecto de monitoreo acústico de aves a largo plazo en el PNN “Chingaza”.</t>
  </si>
  <si>
    <t>BAJA.</t>
  </si>
  <si>
    <t>Ninguna.</t>
  </si>
  <si>
    <t>ALTA. 1. Iniciar monitoreo poblacional en PNN “Chingaza” y mantenerlo en el mediano plazo para incrementar información acerca de fluctuaciones poblacionales en la localidad. 2. Realizar exploraciones y estudios a corto plazo en otras localidades para estimar con mayor precisión el tamaño poblacional total de la especie.</t>
  </si>
  <si>
    <t>1. Modelamiento de nicho ecológico, estimación de área de ocupación y extensión de presencia. Identificación de principales factores ambientales que determinan su presencia a escala regional. 2. Análisis de vacíos de conservación de la especie e identificación de áreas potencialmente prioritarias para mantener contacto entre poblaciones a lo largo de la región.</t>
  </si>
  <si>
    <t>ALTA. 1. Validar los modelos de distribución existentes con el fin de (i) confirmar la presencia de poblaciones en zonas con alta idoneidad ambiental para albergar la especie  y (ii) refinar los estimados de área de ocupación hasta ahora propuestos (ver Botero-Delgadillo et al. 2012). 2. Iniciar estudios sobre uso del espacio y selección de hábitat, con el fin de establecer la presencia de migraciones locales, inferir la capacidad de desplazamiento de los grupos e identificar los posibles impactos de la fragmentación de los bosques nativos a escalas de paisaje y regional. 3. Iniciar estudios genéticos que permitan analizar los aspectos demográficos actuales e históricos en distintas poblaciones, la diversidad genética de las mismas, el efecto de la fragmentación sobre el flujo génico y su impacto sobre el aislamiento genético entre las localidades…  4. Uso de herramientas ecológicas y moleculares enfocadas en comprender el sistema de apareamiento de la especie, la estructura social de grupos reproductivos y su relación con el éxito reproductivo... 5. Llevar a cabo una estimación realista de la oferta de cavidades en  todas las reservas públicas y privadas donde la especie ha sido reportada.</t>
  </si>
  <si>
    <t>MEDIA. … Dado el aparente éxito de la instalación de cajas nido por Fundación ProAves en cercanías al PNN “Chingaza”, la implementación de iniciativas similares en otras localidades puede ser de enorme utilidad.</t>
  </si>
  <si>
    <t>No alica.</t>
  </si>
  <si>
    <t>MEDIA.</t>
  </si>
  <si>
    <t>ALTA…..Es recomendable una mayor participación en el diseño de políticas de conservación de las entidades públicas que suministran servicios a las grandes urbes de la región y las cuales administran las represas que se encuentran dentro del rango de distribución de la especie. Algunas estrategias de extensión sobre la importancia de conservar los ecosistemas de alta montaña podrían gozar de mayor difusión si estas entidades pudiesen involucrarse. La especie pudiese usarse como imagen de campañas para generar conciencia sobre la importancia de los servicios ecosistémicos que proveen los boques de alta montaña.</t>
  </si>
  <si>
    <t>ALTA…  1. Se ha sugerido que la meta de representación del rango de distribución de la especie dentro del Sistema Nacional de Áreas Protegidas (SINAP) debiera ser mayor al actual (Botero-Delgadillo &amp; Páez 2011a), debido a que el valor estimado es inferior al ideal (Velásquez-Tibatá &amp; López-Arevalo 2006). La protección formal y efectiva de varias zonas en el departamento de Boyacá mencionadas por De la Zerda y Roselli (2002) sería una acción acorde con este objetivo….2. Algunos autores han recomendado una administración más cuidadosa de los parques naturales ya establecidos donde se encuentre la especie, con el fin de incrementar la efectividad de su protección dentro de los mismos (ver Ridgely 1981). Esto podría lograrse al concertar con la administración del PNN “Chingaza”una estrategia para incrementar el control sobre el acceso de particulares en sus zonas de amortiguamiento, con el fin de eliminar (o reducir) la influencia de la tala localizada y el ganado en el parque.</t>
  </si>
  <si>
    <t>Pyrrhura viridicata</t>
  </si>
  <si>
    <t>Serranía del Perijá al sur del departamento de la Guajira, Colombia:</t>
  </si>
  <si>
    <t>Departamento de Guajira</t>
  </si>
  <si>
    <t xml:space="preserve">Registros históricos aislados sugerían que el límite norte de la distribución de esta sub-especie alcanzaba la serranía del Perijá en el departamento de la Guajira. Descripciones de la distribución ecológica mencionaban que la sub-especie s encontraba en bosques secos en la parte más septentrional de su distribución, especialmente a bajas altitudes (Rodríguez-Mahecha &amp; Hernández-Camacho 2002). Lamentablemente, la especie no ha sido registrada desde hace décadas en dicho areal. Una búsqueda de tes meses en la región mostro que una extensión importante de bosques pre-montanos y montanos había sido transformada y/o fragmentada y no se obtuvo registro alguno del periquito (C. A. Páez com. pers.). El hecho de que algunos pobladores aseguren haber visto a la especie previamente abre la válida interrogante de si la actual ausencia obedece a una extinción local. Lamentablemente, no hay registros del taxón en la región que estén solidamente soportados (e.g. pieles en colecciones o registros con coordenadas geográficas). </t>
  </si>
  <si>
    <t>Recientemente finalizó un estudio corto de dos poblaciones de la sub-especie en localidades nuevas dentro de su rango (Botero-Delgadillo et al. 2012b). Sin embargo, no existe programa alguno que siga las poblaciones juiciosamente en ninguna de las localidades donde se ha estudiado, principalmente por el difícil acceso a varias de estas.</t>
  </si>
  <si>
    <t>ALTA. 1. Iniciar monitoreo poblacional en una o más de las localidades donde se han encontrado poblaciones. 2. Realizar exploraciones y estudios a corto plazo en otras localidades para estimar con mayor precisión el rango de distribución y el tamaño poblacional total del taxón.</t>
  </si>
  <si>
    <t>1. Modelamiento de nicho ecológico, estimación de área de ocupación y extensión de presencia. Identificación de principales factores ambientales que determinan su presencia a escala regional.   2. Análisis de vacíos de conservación de la especie e identificación de áreas potencialmente prioritarias para mantener contacto entre poblaciones a lo largo de la región.</t>
  </si>
  <si>
    <t>ALTA. 1. Validar los modelos de distribución existentes para la especie con el fin de (i) confirmar la presencia de poblaciones en zonas con alta idoneidad ambiental para albergar a la especie y (ii) refinar los estimados de área de ocupación hasta ahora conocidos (ver Botero-Delgadillo et al. 2012a). 2. Iniciar estudios sobre uso del espacio y selección de hábitat, con el fin de establecer la presencia de migraciones locales, inferir la capacidad de desplazamiento de los grupos e identificar los posibles impactos de la fragmentación de los bosques nativos a escalas de paisaje y regional...3. Iniciar estudios genéticos que permitan analizar los aspectos demográficos actuales e históricos en distintas poblaciones, la diversidad genética de las mismas, el efecto de la fragmentación sobre el flujo génico y su impacto sobre el aislamiento genético entre las localidades….4. Iniciar estudios básicos sobre su biología reproductiva, dado que la información al respecto es casi nula (Rodríguez-Mahecha &amp; Hernández-Camacho 2002).</t>
  </si>
  <si>
    <t>MEDIA. ….Fundación ProAves instaló cajas nido en una de sus reservas en el municipio de Ocaña, pero la sub-especie no se encuentra allí. Extender este tipo de iniciativas a alguna otra área protegida sería de enorme valor, especialmente en zonas o reservas que garanticen un acceso seguro a largo plazo que no ponga en riesgo la continuidad de un eventual seguimiento de su biología reproductiva.</t>
  </si>
  <si>
    <t>No aplica.</t>
  </si>
  <si>
    <t>ALTA.</t>
  </si>
  <si>
    <t xml:space="preserve">ALTA….1. Realizar campañas de educación y sensibilización en municipios aledaños a las localidades de estudio, enfocándose en identificar alternativas de desarrollo sostenible (Botero-Delgadillo &amp; Páez 2011a)….2. Involucrar a la empresa privada para el apoyo de acciones de conservación y extensión a la comunidad (Botero-Delgadillo &amp; Páez 2011a).   Esta es sin duda una acción de alta prioridad. Lamentablemente, el acceso a muchas de las zonas donde se encuentra la especie y los municipios aledaños es complejo, debido a situaciones de orden público. Esto dificulta poder extender a la comunidad los resultados de los cortos estudios que se realizan en distintas localidades sobre la especie. Fundación ProAves ha realizado campañas de sensibilización orientadas a niños y jóvenes en el municipio de Ocaña. Este tipo de estrategias debieran continuar y extenderse a otras localidades. </t>
  </si>
  <si>
    <t xml:space="preserve">ALTA…. 1. Concertar estrategias con las autoridades ambeintales locales y regionales que permitan incrementar el control sobre el saqueo de los nidos y la cacería, el cual es casi nulo.   </t>
  </si>
  <si>
    <t>MEDIA. 1. Concertar con las unidades administrativas de las principales áreas protegidas de la región estrategias para incrementar el control sobre el acceso de particulares en sus zonas de amortiguamiento, con el fin de reducir los impactos de la cacería, saqueo de nidos y la tala y quema localizada.</t>
  </si>
  <si>
    <t>Painted Parakeet</t>
  </si>
  <si>
    <t>Santa Marta Parakeet</t>
  </si>
  <si>
    <t xml:space="preserve">Cuchilla de San Lorenzo, Sierra Nevada de Santa Marta, </t>
  </si>
  <si>
    <t>Dos proyectos de SELVA que se encuentran en desarrollo han permitido incrementar la información sobre la biodiversidad de la Sierra Nevada de Santa Marta, principalmente en San Lorenzo y áreas aledañas. No obstante, estos proyectos no se han enfocado en una especie en particular.</t>
  </si>
  <si>
    <t xml:space="preserve">1. Recopilación de información en campo y revisión de bases de datos y colecciones de museos para el desarrollo de un atlas de biodiversidad para toda la región.....   2. Estimación de densidad y tamaño poblacional en San Lorenzo y extrapolación para toda la especie. </t>
  </si>
  <si>
    <t>ALTA.1. Iniciar monitoreo poblacional en San Lorenzo que se mantenga en el mediano plazo para incrementar información acerca de fluctuaciones poblacionales en la localidad.....   2. Realizar exploraciones y estudios a corto plazo en otras localidades para estimar con mayor precisión el tamaño poblacional total de la especie.</t>
  </si>
  <si>
    <t>1. Modelamiento de nicho ecológico, estimación de extensión de presencia y área de ocupación. Identificación de principales factores ambientales que determinan su presencia a escala regional.....   2. Análisis de vacíos de conservación de la especie e identificación de áreas potencialmente prioritarias para mantener contacto entre poblaciones a lo largo de la región.</t>
  </si>
  <si>
    <t>ALTA.....   1. Iniciar exploraciones a otras localidades con alta probabilidad de contener poblaciones de la especie, además de visitar localidades para reconfirmar presencias registradas hace más de 40 años.....   2. Iniciar estudios sobre uso del espacio y selección de hábitat, con el fin de establecer la presencia de migraciones locales, inferir la capacidad de desplazamiento de los grupos e identificar los posibles impactos de la fragmentación de los bosques nativos a escalas de paisaje y regional.....   3. Iniciar estudios genéticos que permitan analizar los aspectos demográficos actuales e históricos en distintas poblaciones, la diversidad genética de las mismas, el efecto de la fragmentación sobre el flujo génico y su impacto sobre el aislamiento genético entre las localidades.....   4. Uso de herramientas ecológicas y moleculares enfocadas en comprender el sistema de apareamiento de la especie, la estructura social de grupos reproductivos y su relación con el éxito reproductivo.....   5. Llevar a cabo una estimación realista de la oferta de cavidades en San Lorenzo y otras localidades que potencialmente podrían estudiarse.</t>
  </si>
  <si>
    <t>MEDIA. ....   Fundación ProAves instaló más de 40 cajas nido en San Lorenzo como parte de un proyecto de conservación. Aunque las cajas nido fueron poco ocupadas tras dos años de uso por parte de la especie, implementar iniciativas similares en otras localidades y bajo otras condiciones podría resultar útil.</t>
  </si>
  <si>
    <t>SELVA ha llevado a cabo diversas actividades de extensión orientadas a fortalecer las capacidades de personal de la región (varias localidades en la Sierra Nevada de Santa Marta). Estas han incluido (i) la capacitación en técnicas de muestreo y monitoreo de la avifauna local a estudiantes locales y (ii) actividades de extensión de diversos proyectos de investigación para informar nuestros principales avances a los tomadores de decisiones y población local.</t>
  </si>
  <si>
    <t>ALTA.....   Es recomendable que las entidades que tienen acceso a otras localidades dentro de la Sierra Nevada de Santa Marta manejen un currículo de actividades orientadas al fortalecimiento de capacidades de practicantes locales.</t>
  </si>
  <si>
    <t>MEDIA.....   1. Concertar con la administración del PNN “Sierra Nevada de Santa Marta” estrategias para incrementar el control sobre el acceso de particulares en sus zonas de amortiguamiento, con el fin de eliminar (o reducir) la influencia de la tala localizada y el ganado  el parque.....   2. Debe incrementar el control que se tiene del ingreso indebido de particulares en las áreas más remotas del PNN “Sierra Nevada de Santa Marta” (Botero-Delgadillo &amp; Páez 2011a).</t>
  </si>
  <si>
    <t xml:space="preserve">Desde 2008 o Projeto Charão (Associação dos Amigos do Meio Ambiente e o Instituto de Ciências Biológicas da Universidade de Passo Fundo), dedica-se a obter informações sobre a biologia, a ecologia e o comportamento de Amazona vinacea nos estados do Rio Grande do Sul e Santa Catarina, somando esforços em áreas simpátricas (sul e sudeste do estado de Santa Catarina e norte e nordeste do estado do Rio Grande do Sul) de Amazona pretrei.
A partir de 2011 o Projeto Charão realiza censos simultâneos nos dormitórios-coletivos conhecidos e o total das populações conhecidas no norte e nordeste do estado do Rio Grande do Sul e sul e sudeste do estado de Santa Catarina são: 2011 = 911 papagaios; 2012 = 747 papagaios; 2013 = 829 papagaios.
</t>
  </si>
  <si>
    <t>O Projeto Charão possui parceria com a Universidade de Passo Fundo através do criadouro científico denominado Centro de Reprodução de Psitacídeos – William Belton (CREP), onde concentra esforços para o êxito reprodutivo. Estudos de ecologia e comportamento são desenvolvidos.</t>
  </si>
  <si>
    <t>Criação de áreas naturais protegidas em áreas importantes para a reprodução da espécie, a exemplo dos municípios de Abdon Batista, Campo Belo, São Joaquim, Painel e Urupema</t>
  </si>
  <si>
    <t>Impenetrable</t>
  </si>
  <si>
    <t>Chaco</t>
  </si>
  <si>
    <t>Región chaqueña. Desmontes</t>
  </si>
  <si>
    <t>Vanessa Tavares Kanaan</t>
  </si>
  <si>
    <t>Parque Nacional das Araucárias, Santa Catarina, Brazil</t>
  </si>
  <si>
    <t>Santa Catarina</t>
  </si>
  <si>
    <t xml:space="preserve">Alguns membros mais tradicionais da comunidade que vive no entorno do Parque Nacional das Araucárias  relatam que há mais de 40 anos eram comuns os bando da espécie no local, mas não foram mais avistados. Em 2010, o ornitólogo Eisen Rupp  participou da "Elaboração dos Planos de Manejo da Estação Ecológica da Mata Preta e do Parque Nacional das Araucárias" e sugeriu a reintrodução do A. vinacea no local, uma vez que seus estudos demonstraram o desaparecimento da espécie no local há mais de vinte anos, sendo a coleta de animais para o tráfico um dos principais fatores que levaram à sua extinção local. Nesse mesmo ano inicio-se o projeto de reintrodução do A. vinacea no Parque Nacional das Araucárias, SC. A primeira soltura de um grupo de 13 animais foi realizada em Janeiro de 2011, e a segunda soltura, de um grupo de 30 animais, foi realizada em Setembro de 2012. Durante o monitoramento mensal observamos pequenos grupos de 4 indivíduos e casais.  </t>
  </si>
  <si>
    <t>Indiretamente, através do relato de moradores locais</t>
  </si>
  <si>
    <t>Monitoramento mensal de papagaios soltos como parte do projeto de reintrodução da espécie no local</t>
  </si>
  <si>
    <t>Monitoramento de atividade reprodutiva</t>
  </si>
  <si>
    <t>Instalação de uma caixa ninho- piloto, educação ambiental, monitoramento mensal</t>
  </si>
  <si>
    <t>Reintrodução do A. vinacea no local</t>
  </si>
  <si>
    <t>Projeto de geração de trabalho e renda para a comunidade local, através de produção artesanal com o tema A. vinacea e Araucária</t>
  </si>
  <si>
    <t>Educação ambiental, através de visitas às propiedades, palestras em escolas e empresas, envolvimento da comunidade no monitoramento</t>
  </si>
  <si>
    <t>Parceria com a policía militar ambiental, gestor do Parque e prefeitura local</t>
  </si>
  <si>
    <t>Trabalhamos em uma unidade de conservação federal e seu entorno</t>
  </si>
  <si>
    <t>Região noroeste do Estado do Paraná</t>
  </si>
  <si>
    <t>A arara-canindé Ara ararauna foi avistada por mim no Estado do Paraná, sul do Brasil, no ano de 1968 no municipio de Foz de Iguaçu, nas imediações do Parque Nacional de Iguaçu e em 1980 sobrevoando o rio Paraná no municipio de Guaira. Mais tarde esta arara é avistada também no Parque Nacional de Ilha Grande já na década de 90. No extremo noroeste do Paraná é avistada com maior frequencia a partir de 2000 com bandos de até 22 individuos sobrevoando o rio Paranapanema, vindo do Estado de São Paulo e entrando no Paraná. No municipio de Diamante do Norte a canindé foi fotografada se alimentando de cocos da palmeira bocaiuva Acrocomia aculeata existentes em pastagens para gado bovino e também em árvores da mata ciliar dos ríos acima mencionados. Realizam deslocamentos diários sobre o rio Paranapanema que divide o estado do Paraná e São Paulo, na altura do Parque Estadual do Morro do Diabo</t>
  </si>
  <si>
    <t>Conhecimento sobre a distribuição da espécie fora da calha dos ríos Paraná e Paranapanema. Demografia.</t>
  </si>
  <si>
    <t>Foram instaladas 10 caixas ninho na Estação Ecológica do Caiuá e imediações, todavía sem uso.</t>
  </si>
  <si>
    <t>Promoção de Educação Ambiental ou Conservacionista na região do projeto supra citado</t>
  </si>
  <si>
    <t>Species</t>
  </si>
  <si>
    <t>Cyanoliseus patagonus</t>
  </si>
  <si>
    <t>Amazona arausiaca</t>
  </si>
  <si>
    <t>Amazona autumnalis</t>
  </si>
  <si>
    <t>Amazona barbadensis</t>
  </si>
  <si>
    <t>Amazona leucocephala</t>
  </si>
  <si>
    <t>Amazona ochrocephala</t>
  </si>
  <si>
    <t>Ara macao</t>
  </si>
  <si>
    <t>Ara militaris</t>
  </si>
  <si>
    <t>Ara rubrogenys</t>
  </si>
  <si>
    <t>Ara severus</t>
  </si>
  <si>
    <t>Aratinga auricapillus</t>
  </si>
  <si>
    <t>Aratinga weddellii</t>
  </si>
  <si>
    <t>Brotogeris cyanoptera</t>
  </si>
  <si>
    <t>Brotogeris pyrrhoptera</t>
  </si>
  <si>
    <t>Brotogeris sanctithomae</t>
  </si>
  <si>
    <t>Brotogeris versicolurus</t>
  </si>
  <si>
    <t>Cyanopsitta spixii</t>
  </si>
  <si>
    <t>Diopsittaca nobilis</t>
  </si>
  <si>
    <t>Enicognathus leptorhynchus</t>
  </si>
  <si>
    <t>Forpus coelestis</t>
  </si>
  <si>
    <t>Forpus passerinus</t>
  </si>
  <si>
    <t>Forpus xanthopterygius</t>
  </si>
  <si>
    <t>Myiopsitta monachus</t>
  </si>
  <si>
    <t>Nandayus nenday</t>
  </si>
  <si>
    <t>Orthopsittaca manilata</t>
  </si>
  <si>
    <t>Pionites leucogaster</t>
  </si>
  <si>
    <t>Pionus chalcopterus</t>
  </si>
  <si>
    <t>Pionus menstruus</t>
  </si>
  <si>
    <t>Pionus sordidus</t>
  </si>
  <si>
    <t>Pionus tumultuosus</t>
  </si>
  <si>
    <t>Primolius auricollis</t>
  </si>
  <si>
    <t>Psilopsiagon aymara</t>
  </si>
  <si>
    <t>Pyrilia barrabandi</t>
  </si>
  <si>
    <t>Pyrrhura devillei</t>
  </si>
  <si>
    <t>Pyrrhura griseipectus</t>
  </si>
  <si>
    <t>Pyrrhura hoematotis</t>
  </si>
  <si>
    <t>Pyrrhura lepida</t>
  </si>
  <si>
    <t>Pyrrhura molinae</t>
  </si>
  <si>
    <t>Pyrrhura orcesi</t>
  </si>
  <si>
    <t>Pyrrhura perlata</t>
  </si>
  <si>
    <t>Pyrrhura pfrimeri</t>
  </si>
  <si>
    <t>Pyrrhura picta</t>
  </si>
  <si>
    <t>Touit batavicus</t>
  </si>
  <si>
    <t>Touit huetii</t>
  </si>
  <si>
    <t>Juan F. Masello</t>
  </si>
  <si>
    <t>Centro-oeste y noroeste de Argentina</t>
  </si>
  <si>
    <t xml:space="preserve">Extraído de 
Masello JF &amp; P Quillfeldt (in press) ¿Cómo reproducirse exitosamente en un ambiente cambiante? Biología reproductiva de los loros barranqueros Cyanoliseus patagonus en el nordeste de la Patagonia Hornero – Revista de Ornitología Neotropical
“Son de notar las grandes diferencias que se observan entre los tamaños poblacionales de las distintas sub-especies de Argentina. Estas diferencias podrían estar reflejando restricciones no exclusivas. Por un lado la disponibilidad de alimento y agua, que se reduce mucho en zonas áridas de Cuyo, por otro lado las restricciones impuestas por la disponibilidad de barrancos y/o acantilados. Acantilados de tamaño grande y con la consistencia adecuada, como el usado por la población de loro barranquero de El Cóndor (Angulo y Casamiquela 1982, Masello et al. 2006a), no abundan en la zona de distribución de andinus. También es posible que existan diferencias en la presión de captura de individuos para el mercado de mascotas, en particular dada la mayor accesibilidad de los nidos en los barrancos pequeños que utiliza andinus. Sumado a esto, la protección que recibieran las mas importantes poblaciones patagónicas de patagonus en 2004 (resoluciones 23-DF-2004 y 24-DF-2004 de la Dirección de Fauna de la Provincia de Río Negro, Argentina) pudo haber indirectamente estimulado una mayor captura de individuos de andinus (e.g. Moschione y Banchs 2006).”
</t>
  </si>
  <si>
    <t>Ver Masello et al. 2011, Frontiers in Zoology; Masello &amp; Quillfeldt (in press), Hornero</t>
  </si>
  <si>
    <t>Gestionando recategorización de Cyanoliseus, junto a Pablo Petracci</t>
  </si>
  <si>
    <t>No en el área de andinus (digo para no confundir con El Cóndor)</t>
  </si>
  <si>
    <t>Spix macaw</t>
  </si>
  <si>
    <t>Pampas y Patagonia</t>
  </si>
  <si>
    <t xml:space="preserve">Masello JF &amp; P Quillfeldt (in press) ¿Cómo reproducirse exitosamente en un ambiente cambiante? Biología reproductiva de los loros barranqueros Cyanoliseus patagonus en el nordeste de la Patagonia Hornero – Revista de Ornitología Neotropical
“En el caso de la sub-especie patagonus, se encontraron un total de 43 330 nidos, distribuidos en 51 colonias principales (si bien, en varias de las localidades, las colonias podrían ser subdivididas en sub-colonias o grupos de nidos). La mayoría de las colonias relevadas contenían entre 40 y 50 nidos (Masello et al. 2011). Un detalle a considerar es que la mayoría de los nidos de esta sub-especie (y de la especie toda) se concentraron en una colonia, localizada en los acantilados que dan al mar en cercanías de El Cóndor, Río Negro. Esta población cuenta con un promedio de 37 000 nidos activos, distribuidos a lo largo de 12.5 Km. de acantilados, considerándosela por tanto la mayor colonia de Psittaciformes del mundo (e.g. Masello et al. 2006a, Llanos et al. 2011).”
“. Por último, pero no por eso menos preocupante, es la situación actual de la colonia de El Cóndor, Río Negro. Esta colonia concentra el 85% del total de la población de la sub-especie patagonus, es decir el 70% del total de individuos de la especie (Masello et al. 2006a, 2011). Lamentablemente se encuentra afectada por un número importante de amenazas (Masello y Quillfeldt 2005a,b, Masello et al. 2006a) y carece al presente de protección legal (Masello y Quillfeldt 2005b).”
Un problema para futuros trabajos de manejo y conservación:
“Los análisis de las secuencias mitocondriales también muestran que el fenotipo C. p. patagonus, abarca a dos poblaciones genéticas distintas (pero indistinguibles fenotípicamente) a las que se denominó Patagonus 1 y Patagonus 2 (Masello et al. 2011).”
Extraído de:
Grilli PG, Soave GE, Arellano ML &amp; JF Masello (in press) Abundancia relativa del loro barranquero (Cyanoliseus patagonus patagonus) en la provincia de Buenos Aires y zonas limítrofes de La Pampa y Río Negro. Hornero – Revista de Ornitología Neotropical
“Sin embargo se han llevado a adelante técnicas de control que implicaban la fumigación letal con venenos dentro de los nidos en las colonias de nidificación y el empleo de cebos envenenados en los cultivos (Voitzuk 1975, Bisheimer 2001). Estas prácticas provocaron la drástica reducción de la colonia que otrora fuera la más grande de la especie, que se localizaba en el río Quequén Salado y contenía 45 000 nidos (Voitzuk 1975). El abuso de dichas técnicas y el intenso reemplazo de los ambientes pampeanos (Viglizzo et al. 2006) pudo haber llevado a la reducción de las poblaciones que migraban al nordeste de la provincia de Buenos Aires cada invierno.”
“Otro aspecto a considerarse al momento de definir el actual estado de conservación de la especie, se relaciona con el comercio existente en torno a su captura para el mercado de mascotas, al nivel nacional e internacional. En Argentina existen registros de exportación de al menos once especies de psitácidos que revisten importancia por su volumen, superando los 25 000 ejemplares entre los años 1985 y 1989 (Goldfeder 1991). El Loro Barranquero es una de las tres especies con los mayores volúmenes de exportación desde el año 1990 (Bisheimer 2001). De acuerdo a datos de CITES (2010) en la base de datos de UNEP-WCMC, 125 557 loros barranqueros silvestres han sido exportados vivos desde la Argentina entre 1980 y 2008 (cf. datos sobre abundancias poblacionales presentes brindados en Masello y Quillfeldt en este número). Los años de mayor volumen de exportación han sido 1989 con 11 532 individuos y, más recientemente, el 2000 con 10 275 individuos (véase Masello y Quillfeldt 2005). El cupo permitido de exportación ha variado de manera poco clara: en 1991 se consideraba indefinido, pasando a 9000 ejemplares en 1992, 7200 en 1993, 3600 en 1994 y 7000 ejemplares desde el año 1995 hasta el año 2000 (Bisheimer 2001). Si bien ambas formas argentinas, C. p. andinus y C. p. patagonus, sufren presión de captura para el comercio, la segunda subespecie es preferida por los exportadores por presentar colores más llamativos y vivos contrastes (Darrieu 1980, Bisheimer 2001) y por distribuirse en la provincia de Buenos Aires, lo que le confiere ventajas económicas y operativas. Por ello, el sudoeste bonaerense es la región de la cual se extrajo el mayor número de ejemplares para comercio internacional de todo el país.”
</t>
  </si>
  <si>
    <t>Llanos F, Failla M, García GJ, Giovine PM, Carbajal M, González PM, Paz Barreto D, Quillfeldt P &amp; JF Masello (2011) Birds (Aves) from the endangered Monte, the Steppes and Coastal biomes from the Province of Río Negro, Northern Patagonia, Argentina. Check List 7: 782-797</t>
  </si>
  <si>
    <t>Ver Masello et al. 2006, mu; Masello et al. 2011, Frontiers in Zoology; Masello &amp; Quillfeldt (in press), Hornero</t>
  </si>
  <si>
    <t>Failla M, Pagnossin ML, Paz Barreto D, Pagnossin A, Marchesan M, Quillfeldt P, Sommer C &amp; JF Masello (2007) Villa Marítima El Cóndor. Donde la diversidad de aves contribuye con el turismo del nordeste patagónico. Naturaleza &amp; Conservación 20: 24-30</t>
  </si>
  <si>
    <t xml:space="preserve">Masello JF &amp; P Quillfeldt (2005) Education benefits largest parrot colony. PsittaScene 17, N°2: 12-14….Revistas: Masello JF (editor) (2013) ProMonte educación ambiental. Menos jaulas, más fauna. Cuadernillo educativo. Proyecto Loro Barranquero, Viedma, 28 pp …..Masello JF (editor) (2012) ProMonte educación ambiental. Cero desmonte. Cuadernillo educativo. Proyecto Loro Barranquero, Viedma, 28 pp …..Masello JF (editor) (2011) ProMonte educación ambiental. Suelo desmontado... suelo volado. Cuadernillo educativo. Proyecto Loro Barranquero, Viedma, 16 pp ……Masello JF (editor) (2010) Amigos emplumados – Aprender volando. Cuadernillo educativo. Proyecto Loro Barranquero, Viedma, 16 pp </t>
  </si>
  <si>
    <t>Curaça</t>
  </si>
  <si>
    <t xml:space="preserve">Camile Lugarini </t>
  </si>
  <si>
    <t>A ararinha-azul foi coletada em abril de 1819, por Johann baptist Ritter von Spix, em Juazeiro, Bahia) e descrita por Johann Wagler em 1832. Em 1986 Paul Roth encontrou as três últimas ararinhas nos riachos barra Grande-melancia, no município de Curaçá, Bahia. Em 1990, Carlos Yamashita e Tony Juniper encontraram um macho que desapareceu em outubro de 200. Atualmente existem 84 aves no studbook da espécie em 5 mantenedores da espécie e a ararinha é considerada extinta na natureza (Barros et al., 2012).</t>
  </si>
  <si>
    <t>Em 2012 foi criado o Projeto Ararinha na Natureza, no ámbito do Plano de Ação Nacional para a conservação da ararinha-azul (Barros et al., 2012). Este projeto é coordenado pelo CEMAVE e executado por inúmeras instituições, tendo total apoio dos mantenedores da espécie em cativeiro e patrocínio da Vale. Atualmente a Save Brasil está responsável pelo moniotoramento da avifauna na região e o CEMAVE pelo monitoramento de psitacídeos e rapinantes, aves que podem ser competidoras e predadoras de ararinhas reintroduzidas. Até o momento foram encontradas 167 espécies de aves compondo a avifauna da região. Também estão sendo realizados levantamento de caraibeiras ao longo dos riachos de distribuição histórica. Está planejada a realização de monitoramento de saúde da avifauna também.</t>
  </si>
  <si>
    <t>Monitoramento da avifauna pré e pós reintrodução. Monitoramento da saúde da avifauna pré e pós soltura. Monitoramento de predadores de ararinhas pré e pós soltura. ALTA PRIORIDADE</t>
  </si>
  <si>
    <t>Planejado para acontecer após a reintrodução</t>
  </si>
  <si>
    <t>ALTA PRIORIDADE</t>
  </si>
  <si>
    <t>Realizada a análise de viabilidade populacional em 2012 com PMx e vortex e, em 2013, SWOT para escolha dos melhores locais para reintrodução</t>
  </si>
  <si>
    <t>ALTA PRIORIDADE visto que a espécie é encontrada somente em cativeiro e depende do programa de cativeiro e restauração do ambiente para sua recuperação.</t>
  </si>
  <si>
    <t>Planejada para ocorrer antes de 2021. Pretende-se trazer 50% do plantel reprodutivo para o Brasil e reproduzir os melhores casais.</t>
  </si>
  <si>
    <t>ALTA PRIORIDADE visto que a espécie é extinta na natureza.</t>
  </si>
  <si>
    <t xml:space="preserve">1) Implementação de boas práticas ambientais na Caprinocultura.  Atualmente existem programas de incentivo a Caprinocultura no semi-árido com graves conseqüências para a conservação da Caatinga. É importante que essa atividade econômica seja implementada considerando boas práticas para a conservação do bioma. Assim a SAVE promoverá a criação de um módulo demonstrativo de caprinocultura utilizando boas práticas ambientais, com a realização de uma oficina no início de 2014. 
2) Estabelecimento de  Acordos de Conservação com os proprietários da região, que é um instrumento legal entre o proprietário da área destinada a conservação e o Projeto Ararinha na Natureza. 
3) Está prevista a capacitação de agentes de fiscalização de forma integrada com o trabalho da comunidade local
4) Promoveção de palestras, oficinas, visitas a campo e trabalho de articulação
permanente com moradores locais:
Foram realizadas em 2012/2013, 14 atividades, envolvendo 607 participantes e dentre as atividades realizadas, merecem destaque a formação de profesores, caravana da cultura, lançamento de desenhos educativos na comunidade e atividades de disseminação em escolas e associações rurais, além de capacitação de agentes de saúde. 
</t>
  </si>
  <si>
    <t>Plano de Ação Nacional para a conservação da ararinha-azul instituído pela PORTARIA 17 de 17 de fevereiro de 2012 e publicado no site do ICMBio. Grupo Assessor instituído pela Portaria 74 de 02 de março de 2012 e programa de cativeiro instituído pela Portaria 212, de 23 de julho de 2013.</t>
  </si>
  <si>
    <t>Alta prioridade.</t>
  </si>
  <si>
    <t>Estão sendo realizadas as pesquisas para criação de unidades de conservação nos remanescentes de caatinga do município de Curaça. A SAVE juntamente com o programa Mata Branca do estado da Bahia tem trabalho em prol da criação destas unidades de conservação. Além disso, a SAVE está trabalhando junto aos proprietários da região para a instituição de RPPNs.</t>
  </si>
  <si>
    <t>ALTA PRIORIDADE visto o baixo índice de unidades de conservação na Caatinga.</t>
  </si>
  <si>
    <t xml:space="preserve">Atualmente, a maior parte da população é encontrada nos municípios de Canudos e Jeremoabo no estado da Bahia (IBAMA, 2006; Lugarini et al., 2012), havendo somente alguns indivíduos em uma população possivelmente disjunta e pouco conhecida em Sento Sé e Campo Formoso, na região centro-norte do Estado da Bahia (desde 2005 são avistados apenas dois animais). A distância entre estas populações é de aproximadamente 185,32 km. 
Uma das grandes incógnitas é o tamanho populacional da espécie no passado. O maior grupo observado por Sick em 1978/79 reuniu 21 indivíduos que se dirigiram ao dormitório na Serra Branca (Sick et al., 1987). Em 1983, a população total apresentava número mínimo absoluto de 60 aves, e número máximo estimado de 200 (Yamashita, 1987). Em 1988, Brandt e Machado (1990) estimaram que a população não ultrapassava 60 indivíduos. Em 1990 estimou-se uma população de 66 aves e em 1991, baseando-se em informações de moradores locais, especulou-se que a população variava entre 50 e 100 aves (IBAMA, 2006). Araújo e Scherer Neto (1997) realizaram censos simultâneos nas duas áreas de dormitórios conhecidas e registraram 95 aves. No mesmo ano, em uma expedição à região, J. K. Hart observou pelo menos 117 indivíduos (IBAMA, 2006). Em 1998, uma equipe de campo, sob a orientação do Comitê para a Conservação da Arara-azul-de-lear, realizou 12 censos simultâneos mensais, estimando um número médio de 132 aves (IBAMA, 2006). 
A partir de 2001, o CEMAVE passou a coordenar a realização dos censos com o objetivo de padronizar o método utilizado. Num total de seis contagens foram visualizadas 230 araras na Serra Branca e 30 na Toca Velha, totalizando 246 (Nascimento et al., 2001). Em 2002, 431 foi o número máximo observado de araras (IBAMA, 2006). A partir de 2004, para estimar a população no Raso da Catarina são realizadas contagens simultâneas nos dois dormitórios conhecidos (em Jeremoabo e Canudos) (Lugarini et al., 2012). Menezes et al. (2006) apresentaram os resultados dos censos simultâneos realizados de setembro de 2001 a abril de 2004. O maior valor médio foi de 435± 55,88 aves, registrado em setembro de 2003 e o menor foi de 142,5±4,57 aves, registrado em setembro 2001. A Tabela 1 apresenta uma compilação das informações disponíveis sobre os censos coordenados pelo CEMAVE, entre 2001 e 2012 (Lugarini et al., 2012).
Tabela 1 – População estimada da arara-azul-de-lear entre os anos 2001 e 2012.
Ano Número de Contagens Número de Pontos de Contagem Média Desvio Padrão Coef. Variação
2001 12 6 227,7 51,9 22,8
2002 16 9 331,5 96,5 29,1
2003 40 9 446,3 50,2 11,2
2004 40 10 388,7 40,3 10,4
2005 8 10 509 64,6 14,5
2006 8 10 582,62 97,2 16,7
2008 8 10 883,4 94,31 10,68
2009 6 10 1067,8 29,2 2,7
2010 16 10 1125 196,8 17,5
2011 12 10 1049,2 284,7 24,8
2012 8 7 1263 152 12
</t>
  </si>
  <si>
    <t>A Estação Ecológica Raso da Catarina é uma das unidades de conservação em que o CEMAVE vem realizando o monitoramento da avifauna desde 2011. A comunidade de avifauna está sendo monitorada nas estações seca e chuvosa por meio de métodos quantitativos e qualitativos</t>
  </si>
  <si>
    <t>Prioridade alta, pois além de observar respostas das aves a fatores ambientais e antrópicos, a presença de pesquisadores nestas áreas inibe a presença de caçadores.</t>
  </si>
  <si>
    <t>O monitoramento populacional da espécie vem sendo coordenado pelo CEMAVE desde 2001 e atualmente é executado nos dois sítios de dormitorio e reprodução da espécie, com auxílio de inúmeras instituições e da comunidade local</t>
  </si>
  <si>
    <t>Prioridade alta, pois além de observar respostas das aves a fatores ambientais e antrópicos, a presença de pesquisadores nestas áreas inibe a presença de traficantes.</t>
  </si>
  <si>
    <t>Os estudos referentes a biología reprodutiva são executados em cooperação com o Museu de Zoologia da USP/SP e Fundação Biodiversitás</t>
  </si>
  <si>
    <t>Prioridade alta por estar relacionado no Plano de Ação da arara-azul-de-Lear</t>
  </si>
  <si>
    <t xml:space="preserve">O governo brasileiro, inicialmente dentro da estrutura organizacional do IBAMA e agora do ICMBio, vem desenvolvendo atividades voltadas à conservação da arara-azul-de-lear desde 1993. Em 1999, foi instituído o Comitê para a Recuperação e o Manejo da arara-azul-de-lear e arara-azul-grande. Em 2003 foi criado o Comitê para a Conservação e o Manejo da Arara-azul-de-lear, que posteriormente passou a se chamar Comitê Internacional para a Conservação e o Manejo da Arara-azul-de-lear. Em 1997 foi elaborado um plano contemplando as principais ações emergenciais para a conservação da espécie. Em 2006 foi publicado o Plano de Manejo da Arara-azul-de-lear, que apresentou uma série de medidas para a implementação em diversas áreas temáticas. Em 2011 o Plano foi revisado (Lugarini et al., 2012). As ações de manejo da espécie estão incluídas neste plano de ação.
As estratégias de conservação do licuri na área de ocorrência da arara-azul-de-lear vem sendo construídas desde 1996, quando a Fundação Biobrasil iniciou os trabalhos de produção de mudas de licuri. O CEMAVE, em parceria com a PROAVES e apoio do FNMA, em 2006, reestabeleceu este projeto com a implantação do segundo plantio experimental.
Em 2008, o CEMAVE, em parceria com a PROAVES e apoio da Fundação Loro Parque, implantou o viveiro de mudas com capacidade para produzir 10.000 mudas/ano com objetivo de recompor áreas de APP e RL na área de ocorrência da arara-azul-de-lear.
Em 27 a 28 de janeiro de 2011 foi realizada a oficina para elaboração do documento: “Proposta de diretrizes e recomendações técnicas para boas práticas de manejo da palmeira licuri”, organizada pela Coordenação de Agroecologia vinculada à Secretaria de Desenvolvimento Agropecuário e Cooperativismo do Ministério da Agricultura, Pecuária e Abastecimento (MAPA). As orientações do documento consolidado estão voltadas às comunidades que desejam a certificação de seus produtos, por meio de um selo de sociobiodiversidade e de certificação orgânica, cujos mecanismos de controle e prazos para a emissão ainda não estão definidos pelo MAPA. Os resultados da oficina encontram-se no Plano de Manejo do Licuri (Copelo, 2009)
</t>
  </si>
  <si>
    <t>Proteção dos sítios de nidificação ou dormitorios é de prioridade alta. Manejo do licuri também é de alta prioridade.</t>
  </si>
  <si>
    <t>O CEMAVE realizou uma soltura e monitoramento pós soltura de dois indivíduos em Jeremoabo, em 2008, com o objetivo de testar a eficácia do método adotado para os condicionamentos físico e comportamental das araras e do monitoramento pós soltura, a fim de subsidiar eventuais solturas monitoradas ou reintroduções.</t>
  </si>
  <si>
    <t>Baixa prioridade para a população de Jeremoabo. Alta prioridade para a população de Campo Formoso e Sento Sé.</t>
  </si>
  <si>
    <t xml:space="preserve">Em 2007 foi realizada a primeira oficina de artesanato no povoado da Serra Branca, em Euclides da Cunha, com a participação dos artesãos da Associação dos Artesãos da Santa Brígida, que deram início ao ensinamento de suas técnicas de retirada das folhas de licuri sem danificar a planta, o preparo da palha para secagem, o posterior tingimento e a confecção das peças, com apoio da PROAVES e Fundação Loro Parque em parceria com o CEMAVE.
Em 2008 e 2009, a Fundação Loro Parque, em parceria com a SAVE Brasil e o Instituto Arara-azul, iniciou a implantação de um Programa de Geração de Renda para as comunidades, no povoado de Serra Branca, em Euclides da Cunha, com os objetivos de envolver e capacitar a comunidade nas ações de geração de renda, na auto-gestão dos seus processos produtivos e de cidadania, promovendo parceria com comunidades produtoras de artesanato na região de ocorrência da espécie. Os artesãos adotaram a retirada da palha para o artesanato de acordo com o método proposto no Plano de Manejo do Licuri, por Copelo (2009). As peças produzidas tem como valor agregado o Selo do Programa, com informações sobre a forma de produção, procedência e a importância da compra como colaboração à geração de renda das comunidades da área de ocorrência e à conservação da arara-azul-de-lear e seu ambiente.
O trabalho no processo de formação desse núcleo mobilizou e trouxe apoio da Prefeitura Municipal de Euclides da Cunha, SEBRAE e Instituto Mauá e a iniciativa está sendo replicada em outras comunidades na área de ocorrência da arara, criando-se um pólo de trançado de palha de licuri, ampliando a produção das peças e a renda dos artesãos.
</t>
  </si>
  <si>
    <t>Prioridad Media</t>
  </si>
  <si>
    <t>O IBAMA publicou a Instrução Normativa n° 147/02, que proíbe seu corte, a qual foi revogada pela Instrução Normativa IBAMA nº 191/08, segundo a qual, é proibido o corte da palmeira nas áreas de ocorrência natural do licuri, porém permite a coleta de frutos e folhas, desde que não coloque em risco a sobrevivência da palmeira e da fauna a ela associada, e dá outras providências. Na esfera municipal, a Lei n° 302/02 publicada pela Prefeitura Municipal de Jeremoabo, também proíbe o corte da árvore e institui a palmeira como planta símbolo do município. Esta lei, porém, não define padrões para a exploração sustentável da espécie.</t>
  </si>
  <si>
    <t>Alta prioridade a implementação da Estação Ecológica Raso da Catarina.</t>
  </si>
  <si>
    <t>Power View solo puede imprimir hojas de una en una.</t>
  </si>
  <si>
    <t>Cambie a la hoja deseada y vuelva a intentarlo.</t>
  </si>
  <si>
    <t>Christian Olaciregui</t>
  </si>
  <si>
    <t xml:space="preserve">Entre 2006 – 2008 pude evidenciar un pequeño aporte a la población debido a la provisión de nidos/cavidades artificiales. Aunque la tasa de ocupación de nidos artificiales es baja (similar a la tasa de ocupación de cavidades naturales) la producción suministró nuevos individuos a la población. 
En la Cuchilla de San Lorenzo se viene restaurando el hábitat natural de esta especie a través de la erradicación de pinos introducidos (principalmente Pinus patula) y la siembra de árboles de especies nativas, entre los 2300-2600 m de elevación. Se esperaría que la expansión del hábitat de esta especie promueva un incremento en la población gracias a la mayor oferta de cavidades naturales en palmas. Se esperaría que la siembra de la palma de cera Ceroxylon ceriferum (principal recurso de anidación para la especie) en zonas de potrero en las partes más altas de la Cuchilla también provea un mayor número de cavidades en el futuro, lo cuál incrementaría la población.    
Si las áreas de anidación conocidas no son protegidas adecuadamente, se podría afectar el desempeño reproductivo de la población, provocando una disminución en la población.
Por el restringido rango altitudinal que ocupa esta especie en la Cuchilla de San Lorenzo, se podría ver afectada por el cambio climático. De presentarse pronósticos severos para esta especie, podría verse desplazada a otros sitios en la montaña. En otros sectores de la Sierra Nevada de Santa Marta Pyrrhura viridicata ocupa al parecer un rango altitudinal más amplio.  </t>
  </si>
  <si>
    <t xml:space="preserve"> -Búsqueda de nidos 
-Seguimiento por telemetría de movimientos de la especie en el área. 
</t>
  </si>
  <si>
    <t xml:space="preserve"> -Monitoreo y manejo de nidos artificiales/cajas nido
-Reforestación en área de plantación de pinos con especies para alimento
-Protección de sitios de anidación
-Restauración de hábitat
-Siembra de árboles claves para la especie en los potreros
</t>
  </si>
  <si>
    <t>Establecimiento de proyectos silvopastoriles</t>
  </si>
  <si>
    <t xml:space="preserve"> -Facilitación de procesos para la erradicación de especies invasivas</t>
  </si>
  <si>
    <t>Establecimiento de área protegida en area de anidación</t>
  </si>
  <si>
    <t>Venezuela</t>
  </si>
  <si>
    <t>Eliana Blanco</t>
  </si>
  <si>
    <t>Marietta Hernandez</t>
  </si>
  <si>
    <t>Chestnut-fronted Macaw</t>
  </si>
  <si>
    <t>Blood-eared Parakeet</t>
  </si>
  <si>
    <t>Lilac-tailed Parrotlet</t>
  </si>
  <si>
    <t xml:space="preserve">Osma, específicamente en los terrenos de la Ecoposada Siete Mares (antigua Hacienda Osma) , </t>
  </si>
  <si>
    <t>Sur de la Ciudad de Caracas, El Valle, Municipio Libertador</t>
  </si>
  <si>
    <t>Caracas Distrito Capital</t>
  </si>
  <si>
    <t>Comencé a ver algunos individuos en la zona urbana mencionada a partir de 2000 aproximadamente. Desde el 2007 aprox. se ven bandadas con frecuencia de hasta 15 individuos. Hoy son poblaciones permanentes y se ven a diario. Asumo es una población estable que se alimenta, pernocta y reproduce en la zona.</t>
  </si>
  <si>
    <t>Parque Nacional El Ávila (Waraira Repano) Puesto de Guardaparques Papelón, Distrito Capital, Municipio Libertador</t>
  </si>
  <si>
    <t>Vistas con frecuencia en manadas, los últimos meses en la zona indicada (enero – septiembre 2013) y adicionalmente en La Estación Biológica de Rancho Grande, Parque Nacional Henri Pittier, Estado Aragua, Venezuela</t>
  </si>
  <si>
    <t xml:space="preserve">Paso Portachuelo, Estación Biológica de Rancho Grande, Panque Nacional Henri Pittier, </t>
  </si>
  <si>
    <t>Estado Aragua</t>
  </si>
  <si>
    <t>Comencé a ver algunos individuos en la zona urbana mencionada (Y en la Parroquia vecina, Santa Mónica, Municipio Libertador, Caracas) a partir de 1998 aproximadamente. Desde el 2007 aprox. se ven bandadas con frecuencia de hasta 15 individuos. Hoy son poblaciones permanentes y se ven a diario. Asumo es una población estable que se alimenta, pernocta y reproduce en la zona.</t>
  </si>
  <si>
    <t>A 45Km Sur de la Ciudad de Calabozo, Hato Masaguaral</t>
  </si>
  <si>
    <t>Estado Guárico</t>
  </si>
  <si>
    <t>Observadas solo una pareja con cierta frecuencia</t>
  </si>
  <si>
    <t>Common names (Eng)</t>
  </si>
  <si>
    <t>Population trend</t>
  </si>
  <si>
    <t>Yellow-faced Amazon, Yellow-faced Parrot</t>
  </si>
  <si>
    <t>decreasing</t>
  </si>
  <si>
    <t>Blue-fronted Amazon, Blue-fronted Parrot, Turquoise-fronted Amazon</t>
  </si>
  <si>
    <t>Black-billed Amazon, Black-billed Parrot</t>
  </si>
  <si>
    <t>White-fronted Amazon, White-fronted Parrot</t>
  </si>
  <si>
    <t>increasing</t>
  </si>
  <si>
    <t>Orange-winged Amazon, Orange-winged Parrot</t>
  </si>
  <si>
    <t>Jacquot, Red-necked Amazon, Red-necked Parrot</t>
  </si>
  <si>
    <t>Yellow-naped Amazon, Yellow-naped Parrot</t>
  </si>
  <si>
    <t>Red-lored Amazon, Red-lored Parrot</t>
  </si>
  <si>
    <t>Yellow-shouldered Amazon, Yellow-shouldered Parrot</t>
  </si>
  <si>
    <t>Red-tailed Amazon, Red-tailed Parrot</t>
  </si>
  <si>
    <t>Yellow-billed Amazon, Yellow-billed Parrot</t>
  </si>
  <si>
    <t>Mealy Amazon, Mealy Parrot</t>
  </si>
  <si>
    <t>Festive Amazon, Festive Parrot</t>
  </si>
  <si>
    <t>Lilac-crowned Amazon, Lilac-crowned Parrot</t>
  </si>
  <si>
    <t>stable</t>
  </si>
  <si>
    <t>Bahamas Parrot, Caribbean Amazon, Cuban Amazon, Cuban Parrot</t>
  </si>
  <si>
    <t>Yellow-crowned Amazon, Yellow-crowned Parrot</t>
  </si>
  <si>
    <t>Yellow-headed Amazon, Yellow-headed Parrot</t>
  </si>
  <si>
    <t>Red-spectacled Amazon, Red-spectacled Parrot</t>
  </si>
  <si>
    <t>Red-browed Amazon, Red-browed Parrot, Red-topped Amazon, Red-topped Parrot</t>
  </si>
  <si>
    <t>Tucuman Amazon, Tucumán Amazon, Tucuman Parrot</t>
  </si>
  <si>
    <t>Hispaniolan Amazon, Hispaniolan Parrot</t>
  </si>
  <si>
    <t>Vinaceous Amazon, Vinaceous-breasted Amazon, Vinaceous-breasted Parrot, Vinaceous Parrot</t>
  </si>
  <si>
    <t>Puerto Rican Amazon, Puerto Rican Parrot, Red-fronted Amazon</t>
  </si>
  <si>
    <t>unknown</t>
  </si>
  <si>
    <t>Indigo Macaw, Lear's Macaw</t>
  </si>
  <si>
    <t>Scarlet Macaw</t>
  </si>
  <si>
    <t>Red-fronted Macaw</t>
  </si>
  <si>
    <t>Blue-crowned Parakeet</t>
  </si>
  <si>
    <t>Golden-capped Conure, Golden-capped Parakeet</t>
  </si>
  <si>
    <t>Caatinga Parakeet, Cactus Parakeet</t>
  </si>
  <si>
    <t>Hispaniolan Conure, Hispaniolan Parakeet</t>
  </si>
  <si>
    <t>Red-masked Conure, Red-masked Parakeet</t>
  </si>
  <si>
    <t>Cuban Conure, Cuban Parakeet</t>
  </si>
  <si>
    <t>Crimson-fronted Parakeet, Finsch's Parakeet</t>
  </si>
  <si>
    <t>Green Parakeet</t>
  </si>
  <si>
    <t>White-eyed Parakeet</t>
  </si>
  <si>
    <t>Mitred Parakeet</t>
  </si>
  <si>
    <t>Brown-throated Parakeet</t>
  </si>
  <si>
    <t>Scarlet-fronted Parakeet</t>
  </si>
  <si>
    <t>Dusky-headed Parakeet</t>
  </si>
  <si>
    <t>Cobalt-winged Parakeet</t>
  </si>
  <si>
    <t>Gray-cheeked Parakeet, Grey-cheeked Parakeet</t>
  </si>
  <si>
    <t>Tui Parakeet</t>
  </si>
  <si>
    <t>Canary-winged Parakeet, White-winged Parakeet</t>
  </si>
  <si>
    <t>Burrowing Parakeet, Burrowing Parrot</t>
  </si>
  <si>
    <t>Little Blue Macaw, Spix's Macaw</t>
  </si>
  <si>
    <t>Red-shouldered Macaw</t>
  </si>
  <si>
    <t>Slender-billed Conure, Slender-billed Parakeet</t>
  </si>
  <si>
    <t>Pacific Parrotlet</t>
  </si>
  <si>
    <t>Green-rumped Parrotlet</t>
  </si>
  <si>
    <t>Golden Conure, Golden Parakeet</t>
  </si>
  <si>
    <t>Monk Parakeet</t>
  </si>
  <si>
    <t>Nanday Parakeet</t>
  </si>
  <si>
    <t>Red-bellied Macaw</t>
  </si>
  <si>
    <t>White-bellied Parrot</t>
  </si>
  <si>
    <t>Pileated Parrot, Red-capped Parrot</t>
  </si>
  <si>
    <t>Bronze-winged Parrot</t>
  </si>
  <si>
    <t>Red-billed Parrot</t>
  </si>
  <si>
    <t>Plum-crowned Parrot, Speckle-faced Parrot</t>
  </si>
  <si>
    <t>Golden-collared Macaw, Yellow-collared Macaw</t>
  </si>
  <si>
    <t>Gray-hooded Parakeet, Grey-hooded Parakeet</t>
  </si>
  <si>
    <t>Orange-cheeked Parrot</t>
  </si>
  <si>
    <t>Brown-breasted Parakeet, Flame-winged Conure, Flame-winged Parakeet</t>
  </si>
  <si>
    <t>Blaze-winged Parakeet</t>
  </si>
  <si>
    <t>Maroon-bellied Parakeet, Reddish-bellied Parakeet</t>
  </si>
  <si>
    <t>Gray-breasted Parakeet, Grey-breasted Parakeet</t>
  </si>
  <si>
    <t>Blood-eared Parakeet, Red-eared Parakeet</t>
  </si>
  <si>
    <t>Pearly Parakeet</t>
  </si>
  <si>
    <t>Green-cheeked Parakeet</t>
  </si>
  <si>
    <t>El Oro Conure, El Oro Parakeet</t>
  </si>
  <si>
    <t>Crimson-bellied Parakeet</t>
  </si>
  <si>
    <t>Pfrimer's Parakeet</t>
  </si>
  <si>
    <t>Santa Marta Conure, Santa Marta Parakeet</t>
  </si>
  <si>
    <t>Scarlet-shouldered Parrotlet</t>
  </si>
  <si>
    <t>Black-eared Parrotlet, Brown-backed Parrotlet</t>
  </si>
  <si>
    <t>Blue-bellied Parrot, Purple-bellied Parrot</t>
  </si>
  <si>
    <t>Región del Impenetrable</t>
  </si>
  <si>
    <t>Provincia de Chaco</t>
  </si>
  <si>
    <t>Estudios de biologia reproductiva en el area</t>
  </si>
  <si>
    <t>Paraguay</t>
  </si>
  <si>
    <t>Reservas en Canindeyú y Alto Paraná, Paraguay,</t>
  </si>
  <si>
    <t xml:space="preserve">Ha habido al menos una aparente extinción local de una población de 45 individuos (población en 2005 según Cockle et al. 2007) en la Reserva Biológica Itabó En nuestra visita no registramos ningún Amazona sp. y según entrevistas al personal que trabaja permanentemente allí, hace al menos cuatro años que no se ven individuos y antes eran comunes y en grupos de hasta cincuenta dormían cerca de los alojamientos. </t>
  </si>
  <si>
    <t xml:space="preserve">Conteos de individuos en Reservas: Alta. Entrevistas: </t>
  </si>
  <si>
    <t>Búsqueda y conteos de individuos de Amazona vinacea desde mayo de 2013 en sitios con registros previos. Guía de Loros del Paraguay en publicación</t>
  </si>
  <si>
    <t>Búsqueda de nidos</t>
  </si>
  <si>
    <t>Provision de cajas nido y o proteccion directa de sitios de nidificacion o dormideros. Alta</t>
  </si>
  <si>
    <t>Taller de concientización sobre la captura y tenencia de la especi y Taller de capacitación a guardafaunas para monitoreo</t>
  </si>
  <si>
    <t>Reforzamiento de areas protegidas</t>
  </si>
  <si>
    <t>Hugo del Castillo</t>
  </si>
  <si>
    <t>Concepción</t>
  </si>
  <si>
    <t xml:space="preserve">Esta especie fue descubierta en Paraguay en 2012 gracias al trabajo de un veterinario el Dr. Andrés Álvarez quien haciendo su tesis en parásitos en heces de mascotas se encontró con este loro, preguntando de donde provenía llegó a encontrar una población salvaje en el departamento de Concepción y la publicó en la revista de veterinaria, fuimos a verificar en 2013 y encontramos otra población no lejos de la primera.
Este loro llega al casco de una estancia a dormir en un ambiente muy alterado y se han llegado a contar 50 individuos, los individuos encontrados en 2013 no pasan de una decena y sobrevolaban un bosque que fuera colonizado hace unos años y está bastante alterado, la presencia humana en la zona aumentó dramáticamente en la última década con nuevas colonias, asentamientos, ganadería y cultivos, extracción de madera y todo lo que acompaña una nueva colonización.
Lo llamativo es que a pesar de varios estudios de aves en el departamento de Concepción, estancias, reservas privadas, parques nacionales, etc, nunca haya sido registrado lo que habla de su rareza y de que la especie se encuentra muy localizada, su distribución en el país es extremadamente pequeña.
</t>
  </si>
  <si>
    <t>Inventarios de aves generales por sitio</t>
  </si>
  <si>
    <t>Sería interesante verificar/cuantificar la población total y su exacta distribución</t>
  </si>
  <si>
    <t xml:space="preserve">Esta especie no fue reportada de ninguna área protegida pública ni privada por lo que es urgente para su conservación de que sea formada una, la cuál podría ser privada con un mecanismo local llamado Red paraguaya de conservación en tierras privadas </t>
  </si>
  <si>
    <t>Concepción y Chaco</t>
  </si>
  <si>
    <t>El departamento de Concepción es el bastión de la especie en Paraguay con una población relictual protegida en reservas de estancias privadas: Garay cue, Cerrados de Concepción, Agropozo, Estrella, Recife y parques nacionales: San Luis, Paso Bravo. Pero en la última década se ha incrementado la presencia humana en la zona con nuevos asentamientos campesinos y consecuentes deforestaciones.
Por otro lado en 2012 se ha documentado con foto la presencia de la especie en el Chaco de Paraguay con hábitat de Cerrado en donde se contaban con reportes anteriores de terceros pero sin documentación. Esto amplía el rango conocido de la especie.</t>
  </si>
  <si>
    <t>Sería interesante verificar/cuantificar la nueva población del Chaco-Cerrado, lo cual es posible ahora con la apertura de nuevas rutas de estancias</t>
  </si>
  <si>
    <t>Es de altísima prioridad reforzar las áreas protegidas públicas en donde habita la especie: PN Paso Bravo y PN San Luis que actualmente sufren de actividades ilegales de cacería y robo de rollos (árboles talados)</t>
  </si>
  <si>
    <t>Lesterhuis, Arne</t>
  </si>
  <si>
    <t xml:space="preserve">Con la pérdida del Bosque Atlántica en Paraguay, la población de  P. maracana disminuyo drásticamente. Lastimosamente no hay una cifra para el tamaño poblacional original, pero era una especie bastante común en los ochentas. Hoy día es una especie muy rara en PY y solo hay registros en los últimos 10 años de un solo lugar: Reserva Privada Estancia Itabó Rivas. Aquí en los noventas se registro hasta 8 individuos, pero durante la última visita en el 2013 solo se observo una pareja. </t>
  </si>
  <si>
    <t>Presencia y conteo de individuos en Reservas: Alta…..Entrevistas: Alta</t>
  </si>
  <si>
    <t xml:space="preserve">En Mayo del 2013 se inicio un proyecto para buscar y monitorear Amazona vinacea sitios con registros previos. Se aprovecha y busca otras especies de loro también, incluso P. maracaná. </t>
  </si>
  <si>
    <t>Busqueda y monitoreo de nidos</t>
  </si>
  <si>
    <t>Taller de capacitación a guardafaunas para monitoreo de loros</t>
  </si>
  <si>
    <t>Valle del Quijos y Valle del Cosanga, Provincia de Napo, Ecuador  (Coordenadas geográficas: 00 19’ S; 780 00’ W), entre Cocodrilo y San Rafael, en las zonas de amortiguación del Parque Nacional Cayambe-Coca, Parque Nacional Sumaco-Napo Galeras y de la Reserva Ecológica Antisana (Altitudes: entre los 1.100 y los 2.500 m.</t>
  </si>
  <si>
    <t>Provincia Napo</t>
  </si>
  <si>
    <t>Ecuador</t>
  </si>
  <si>
    <t xml:space="preserve">En las cuotas de altitud más bajas de los valles, cubiertos por pastizales y bosques secundarios jóvenes, existen escasos sitios donde los individuos adultos de esta especie puedan anidar (falta de árboles viejos con cavidades propicias de ser utilizadas para la puesta y la cría). Los bosques secundarios avanzados o maduros (que contienen árboles con huecos adecuados para la anidar) se encuentran en las vertientes y en zonas próximas a las cumbres de montañas, situadas en cotas de altitud más elevadas (normalmente en los sub-valles o valles menores). Por otra parte no abundan las especies de pájaros-carpinteros de dimensiones grandes, que suelen excavar agujeros y huecos que, más tarde, puedan ser utilizados por Pionus spp. Cabe destacar que Erythrina edulis (Fabaceae – Papilionoideae) - una especie vegetal clave para la alimentación de Pionus spp. en el Valle del Quijos – es bastante abundante en los valles prospectados (incluyendo en las zonas bajas).
Es fundamental que se haga una revisión sistemática y taxonómica de las poblaciones identificadas en el pasado y/o en el presente bajo los nombres de Pionus seniloides, P. tumultuosus y P. sordidus, así como de diversas subespecies asignadas a estas y otras especies andinas de Pionus. 
</t>
  </si>
  <si>
    <t>Dinamica de poblaciones vegetales</t>
  </si>
  <si>
    <t>Monitorear las posibles fluctuaciones en la composición y la dinámica de las poblaciones vegetales. Media.</t>
  </si>
  <si>
    <t xml:space="preserve">En las cuotas de altitud más bajas de los valles, cubiertos por pastizales y bosques secundarios jóvenes, existen escasos sitios donde los individuos adultos de esta especie puedan anidar (falta de árboles viejos con cavidades propicias de ser utilizadas para la puesta y la cría). Los bosques secundarios avanzados o maduros (que contienen árboles con huecos adecuados para la anidar) se encuentran en las vertientes y en zonas próximas a las cumbres de montañas, situadas en cotas de altitud más elevadas (normalmente en los sub-valles o valles menores). Por otra parte no abundan las especies de pájaros-carpinteros de dimensiones grandes, que suelen excavar agujeros y huecos que, más tarde, puedan ser utilizados por Pionus spp. Cabe destacar que Erythrina edulis (Fabaceae – Papilionoideae) - una especie vegetal clave para la alimentación de Pionus spp. en el Valle del Quijos – es bastante abundante en los valles prospectados (incluyendo en las zonas bajas).
Es fundamental que se haga una revisión sistemática y taxonómica de las poblaciones identificadas en el pasado y/o en el presente bajo los nombres de Pionus seniloides, P. tumultuosus y P. sordidus, así como de diversas subespecies asignadas a estas y otras especies andinas de Pionus.
</t>
  </si>
  <si>
    <t>Balsby, T.J.S</t>
  </si>
  <si>
    <t>Santa Rosa National Parrk</t>
  </si>
  <si>
    <t>Area Conservación Guanacaste</t>
  </si>
  <si>
    <t>Night roosts of up to 600 individuals have been observed in July 2003. In 2004, 2005, 2006 and 2007 The population appeared stable. At the observed night roost in 2003 we observed  male biased sex ratio (60:40).</t>
  </si>
  <si>
    <t>Investigation of vocal behaviour- vocal communication</t>
  </si>
  <si>
    <t>Leo R. Douglas</t>
  </si>
  <si>
    <t>Commonwealth of Dominica</t>
  </si>
  <si>
    <t xml:space="preserve">Medium </t>
  </si>
  <si>
    <t xml:space="preserve">On-going monitoring is already being undertaken by the Dominica Forestry and Wildlife Division and Paul Reillo. </t>
  </si>
  <si>
    <t xml:space="preserve">Medium – High </t>
  </si>
  <si>
    <t>Some aspects are already being undertaken by the Dominica Forestry and Wildlife Division and Paul Reillo.</t>
  </si>
  <si>
    <t xml:space="preserve">High </t>
  </si>
  <si>
    <t xml:space="preserve">What limits breeding success is still poorly understood and there is an urgent need to look at the feeding ecology of parrots. </t>
  </si>
  <si>
    <t>Not applicable</t>
  </si>
  <si>
    <t xml:space="preserve">Particularly need for farmers experiencing parrot-agriculture conflict. Alternative livelihoods would encourage them to move away from susceptible crops. </t>
  </si>
  <si>
    <t xml:space="preserve">Low – Medium </t>
  </si>
  <si>
    <t xml:space="preserve">The Dominica Forestry and Wildlife Division have a good record on enforcement and legislative changes in support of parrot conservation. </t>
  </si>
  <si>
    <t>Medium</t>
  </si>
  <si>
    <t xml:space="preserve">The Dominica Forestry and Wildlife Division have a good record on area protection. However some threats remain. </t>
  </si>
  <si>
    <t>Cuba</t>
  </si>
  <si>
    <t>Provincia de Sancti Spiritus</t>
  </si>
  <si>
    <t>En general a través de todo el territorio provincial ha tenido lugar una reducción de la población de ambas especies, sobre todo por la extracción de pichones para mascotas y también con afanes de lucro  (comercialización ilícita). No se han observado poblaciones urbanas, excepto en la zona de Topes de Collantes, donde se ven volando bandos numerosos, por encima de las instalaciones hoteleras y el caserío, en el mes de marzo. En cambio en la sierra de Banao, en el palmar de Real Campiña y las lagunas costeras de Tunas de Zaza a principios de los 80 observaba bandos de más de 20 individuos pero en la actualidad se ven grupos pequeños de cuatro a siete. Una excepción es el caso del Parque Nacional Lomas de Banao, y en específico en su finca Jarico, donde el MSc. Maikel Cañizares Morera ha colocado nidos artificiales desde el 2000, obteniendo muy buenos resultados.</t>
  </si>
  <si>
    <t>Inventarios y censos de aves</t>
  </si>
  <si>
    <t>Atlas de las aves nidificantes de Cuba. Provincia Sancti Spíritus</t>
  </si>
  <si>
    <t>Trabajos con nidos artificiales</t>
  </si>
  <si>
    <t>Observacion de aves</t>
  </si>
  <si>
    <t>Impartición de charlas, conferencias, conversatorios y publicación de libros y folletos</t>
  </si>
  <si>
    <t>Propuestas, estudios geográficos integrales y planes de manejo de áreas protegidas de la provincia</t>
  </si>
  <si>
    <t xml:space="preserve">Santa Rosa National park, </t>
  </si>
  <si>
    <t>In 2005, 2006, 2008, 2011 I observered about 200 birds in small feeding areas. This probably does not reflect a population increase, but instead an emergence of a good foraging site. The habitat is changing as the grassland is changing into bushland and forest – due to the restoration effort in the national park.</t>
  </si>
  <si>
    <t>Dora Susanibar</t>
  </si>
  <si>
    <t xml:space="preserve">Departamento Cusco, Provincia La Convención. </t>
  </si>
  <si>
    <t>(1) Cuenca del Bajo Urubamba (río). Bosque tropical lluvioso. Departamento Cusco, Provincia La Convención. Situados en la Reserva Territorial Kugapakori Nanti Nahua (RTKNN) y el Área de Amortiguamiento del Parque Nacional del Manu Madre de Dios</t>
  </si>
  <si>
    <t>Departamento Loreto, Provincia Loreto, Distrito Tigre, frontera con Ecuador.</t>
  </si>
  <si>
    <t xml:space="preserve">Reserva Nacional del Pucacuro (recién creada 2010). Bosque tropical lluvioso. </t>
  </si>
  <si>
    <t>Hago referencias en las preguntas (4.1) y (4.2) de las tendencias poblacionales con una (x) sólo por relatos personales de los lugareños como guías locales, conocedores natos de sus recursos naturales y a los cuales si se les permite cazar por subsistencia. Ellos, hacen narran que hace años atrás (20 a 30 años) con sus padres y/o abuelos solían encontrar numerosas bandadas de loros (entre ellos las especies de esta encuesta) y que ahora (evaluaciones en las que participé) años del 2004 para adelante, cada vez encuentran menos y tienen que adentrarse mas al bosque y/o buscar sus nidos …</t>
  </si>
  <si>
    <t>Debería ser alta</t>
  </si>
  <si>
    <t>Departamento Cusco, Provincia La Convención</t>
  </si>
  <si>
    <t>Cuenca del Bajo Urubamba (río). Bosque tropical lluvioso. . Situados en la Reserva Territorial Kugapakori Nanti Nahua (RTKNN) y el Área de Amortiguamiento del Parque Nacional del Manu Madre de Dios</t>
  </si>
  <si>
    <t>Hago referencias en las preguntas (4.1) y (4.2) de las tendencias poblacionales con una (x) sólo por relatos personales de los lugareños como guías locales, conocedores natos de sus recursos naturales y a los cuales si se les permite cazar por subsistencia. Ellos, narran que hace años atrás (20 a 30 años) con sus padres y/o abuelos solían encontrar numerosas bandadas de loros (entre ellos las especies de esta encuesta) y que ahora (evaluaciones en las que participé) años del 2004 para adelante, cada vez encuentran menos y tienen que adentrarse mas al bosque y/o buscar sus nidos …</t>
  </si>
  <si>
    <t>(1) Cuenca del Bajo Urubamba (río). Bosque tropical lluvioso. Departamento Cusco, Provincia La Convención. Situados en la Reserva Territorial Kugapakori Nanti Nahua (RTKNN) y el Área de Amortiguamiento del Parque Nacional del Manu Madre de Dios
(2) Reserva Nacional del Pucacuro (recién creada 2010). Bosque tropical lluvioso. Departamento Loreto, Provincia Loreto, Distrito Tigre, frontera con Ecuador.</t>
  </si>
  <si>
    <t>Cusco y Loreto</t>
  </si>
  <si>
    <t>Áreas no Protegidas. Bosque seco tipo sabana. Entre el Departamento Amazonas, Provincias de Bagua y Utcubamba; y el Departamento de Cajamarca, Provincias de: Ignacio y Jaen.</t>
  </si>
  <si>
    <t>Hago referencias en las preguntas (4.1) y (4.2) de las tendencias poblacionales con una (x) sólo por relatos personales de los lugareños como guías locales, conocedores natos de sus recursos naturales y a los cuales si se les permite cazar por subsistencia. Ellos, narran que hace años atrás (20 a 30 años) con sus padres y/o abuelos solían encontrar numerosas bandadas de loros (entre ellos las especies de esta encuesta) y que ahora (evaluación en la que participé) año 2012, se encuentran mucho menos.</t>
  </si>
  <si>
    <t xml:space="preserve">(1) Cuenca del Bajo Urubamba (río). Bosque tropical lluvioso. Departamento Cusco, Provincia La Convención. Situados en la Reserva Territorial Kugapakori Nanti Nahua (RTKNN) y el Área de Amortiguamiento del Parque Nacional del Manu Madre de Dios
(2) Áreas no Protegidas. Bosque seco tipo sabana. Entre el Departamento Amazonas, Provincias de Bagua y Utcubamba; y el Departamento de Cajamarca, Provincias de: Ignacio y Jaen.
</t>
  </si>
  <si>
    <t xml:space="preserve">(1) Áreas no Protegidas. Bosque seco tipo sabana. Entre el Departamento Amazonas, Provincias de Bagua y Utcubamba; y el Departamento de Cajamarca, Provincias de: Ignacio y Jaen.
(2) Áreas no Protegidas. Al Sur de la Reserva Paisajística Nor Yauyos Cochas (RPNYC) cuenca del río Cañete, sureste de la ciudad de Lima. Vegetación ribereña, huertos y cultivos de maíz. Departamento Lima.
</t>
  </si>
  <si>
    <t>(1) Cuenca del Bajo Urubamba (río). Bosque tropical lluvioso. Departamento Cusco, Provincia La Convención. Situados en la Reserva Territorial Kugapakori Nanti Nahua (RTKNN) y el Área de Amortiguamiento del Parque Nacional del Manu Madre de Dios.</t>
  </si>
  <si>
    <t xml:space="preserve">(1) Cuenca del Bajo Urubamba (río). Bosque tropical lluvioso. Departamento Cusco, Provincia La Convención. Situados en la Reserva Territorial Kugapakori Nanti Nahua (RTKNN) y el Área de Amortiguamiento del Parque Nacional del Manu Madre de Dios
(2) Reserva Nacional del Pucacuro (recién creada 2010). Bosque tropical lluvioso. Departamento Loreto, Provincia Loreto, Distrito Tigre, frontera con Ecuador.
</t>
  </si>
  <si>
    <t xml:space="preserve">
Hago referencias en las preguntas (4.1) y (4.2) de las tendencias poblacionales con una (x) sólo por relatos personales de los lugareños como guías locales, conocedores natos de sus recursos naturales y a los cuales si se les permite cazar por subsistencia. Ellos, narran que hace años atrás (20 a 30 años) con sus padres y/o abuelos solían encontrar numerosas bandadas de loros (entre ellos las especies de esta encuesta) y que ahora (evaluaciones en las que participé) años del 2004 para adelante, cada vez encuentran menos y tienen que adentrarse mas al bosque y/o buscar sus nidos …</t>
  </si>
  <si>
    <t>Bonaire</t>
  </si>
  <si>
    <t>Sam Williams</t>
  </si>
  <si>
    <t>Increasing from an average of 350 to 850 in 2013. The above trend does not represent that of the population as a whole. I understand that on mainland venezuela populations are in decline but data collection is near impossible.</t>
  </si>
  <si>
    <t>Annual roost counts, nest monitoring, dry-forest bird monitoring</t>
  </si>
  <si>
    <t>Medium priorty</t>
  </si>
  <si>
    <t>We are propagating and planting native trees and hoping to expand to island wide efforts</t>
  </si>
  <si>
    <t>High priority</t>
  </si>
  <si>
    <t>Aiming to develop such eco-tourism</t>
  </si>
  <si>
    <t>We are active in policy development and we rehabilitate confiscated birds to facilitate further law enforcement</t>
  </si>
  <si>
    <t>Medium priority</t>
  </si>
  <si>
    <t>Región nordeste del Estado de São Paulo (Brasil): especialmente en los municipios de Cajuru (Coordenadas geográficas: 210 23’ S; 470 15’ W), Cássia dos Coqueiros (Coordenadas geográficas: 210 16’ S; 470 10’ W) y Ribeirão Preto (Coordenadas geográficas: 210 10’ S; 470 48’ W.</t>
  </si>
  <si>
    <t xml:space="preserve">La especie habita ecótonos de bosques-formaciones abiertas (sabanas), lo que le permite vivir en zonas formadas por mosaicos de pastizales e islas de bosques. Sin embargo, la excesiva simplificación ambiental a que ha estado sometida la región nordeste del Estado de São Paulo en las últimas tres décadas (ej.: implantación de grandes extensiones de monocultivos de caña de azúcar, sin que apenas existan árboles) ha reducido su área de distribución. Aparentemente esta situación está produciendo una fragmentación de las poblaciones de Aratinga auricapillus en Brasil, con distintos grados de aislamiento.   
En la región del río Pardo (ej.: municipio de Cajuru) y a lo largo de la cuenca del río Grande, donde persisten franjas de bosques de ribera y bosques semideciduos, Arantiga auricapillus suele ser avistada con frecuencia. Así pues, en las regiones de menor impacto de la simplificación ambiental, es probable que los bosques nativos que aún existen junto a los ríos constituyan corredores de dispersión para la especie. 
Por otro lado, la captura en la naturaleza y el tráfico ilegal de esta especie persisten, aunque a escala menor que hace 30 años.
</t>
  </si>
  <si>
    <t xml:space="preserve">En los últimos 10 años, se ha observado un aumento en la abundancia de cotorras en los agroecosistemas de la región pampeana central. Esto surge como resultado de los análisis de tendencias realizados por un programa de monitoreo regional de aves que abarca parte de las provincias de Córdoba, Santa Fe, Entre Ríos, La Pampa, y Buenos Aires. Referencias: Calamari, N.C., Dardanelli S., y Canavelli, S.B. 2012. Variaciones en la abundancia de palomas y cotorras en la región pampeana. Jornada de actualización técnica en sorgo, maíz, y girasol 2012. Pgs. 139-146. Facultad de Ciencias Agropecuarias, Universidad Nacional de Entre Ríos. Paraná, Entre Ríos. Agosto 2012.
Concomitantemente, en esta región ha aumentado la solicitud de alternativas de manejo para disminuir los daños ocasionados, tanto en cultivos extensivos como intensivos (frutales).
Asimismo, se ha observado un incremento en los reportes molestias ocasionadas por cotorras en áreas urbanas, aparentemente vinculado a un aumento en las poblaciones ubicadas en centros urbanos. Este tipo de reportes se han recibido de zonas urbanas del norte de Buenos Aires (Pergamino), Cañada de Gómez (Santa Fe), y oeste de Entre Ríos (Paraná)
En los últimos 10 años, se ha observado un aumento en la abundancia de cotorras en los agroecosistemas de la región pampeana central. Esto surge como resultado de los análisis de tendencias realizados por un programa de monitoreo regional de aves que abarca parte de las provincias de Córdoba, Santa Fe, Entre Ríos, La Pampa, y Buenos Aires. Referencias: Calamari, N.C., Dardanelli S., y Canavelli, S.B. 2012. Variaciones en la abundancia de palomas y cotorras en la región pampeana. Jornada de actualización técnica en sorgo, maíz, y girasol 2012. Pgs. 139-146. Facultad de Ciencias Agropecuarias, Universidad Nacional de Entre Ríos. Paraná, Entre Ríos. Agosto 2012.
Concomitantemente, en esta región ha aumentado la solicitud de alternativas de manejo para disminuir los daños ocasionados, tanto en cultivos extensivos como intensivos (frutales).
Asimismo, se ha observado un incremento en los reportes molestias ocasionadas por cotorras en áreas urbanas, aparentemente vinculado a un aumento en las poblaciones ubicadas en centros urbanos. Este tipo de reportes se han recibido de zonas urbanas del norte de Buenos Aires (Pergamino), Cañada de Gómez (Santa Fe), y oeste de Entre Ríos (Paraná).
En los últimos 10 años, se ha observado un aumento en la abundancia de cotorras en los agroecosistemas de la región pampeana central. Esto surge como resultado de los análisis de tendencias realizados por un programa de monitoreo regional de aves que abarca parte de las provincias de Córdoba, Santa Fe, Entre Ríos, La Pampa, y Buenos Aires. Referencias: Calamari, N.C., Dardanelli S., y Canavelli, S.B. 2012. Variaciones en la abundancia de palomas y cotorras en la región pampeana. Jornada de actualización técnica en sorgo, maíz, y girasol 2012. Pgs. 139-146. Facultad de Ciencias Agropecuarias, Universidad Nacional de Entre Ríos. Paraná, Entre Ríos. Agosto 2012.
Concomitantemente, en esta región ha aumentado la solicitud de alternativas de manejo para disminuir los daños ocasionados, tanto en cultivos extensivos como intensivos (frutales).
Asimismo, se ha observado un incremento en los reportes molestias ocasionadas por cotorras en áreas urbanas, aparentemente vinculado a un aumento en las poblaciones ubicadas en centros urbanos. Este tipo de reportes se han recibido de zonas urbanas del norte de Buenos Aires (Pergamino), Cañada de Gómez (Santa Fe), y oeste de Entre Ríos (Paraná).
</t>
  </si>
  <si>
    <t>Region Pampeana</t>
  </si>
  <si>
    <t xml:space="preserve">Monitoreo regional de aves en parte de la región pampeana central. Incluye estimaciones de abundancia poblacional y distribución de la cotorra común. </t>
  </si>
  <si>
    <t>Actividad prioritaria: comunicación de la información obtenida a toda la comunidad, de manera sistemática, como base para la toma de decisiones. Prioridad: alta.</t>
  </si>
  <si>
    <t>No hay actividades en progreso.</t>
  </si>
  <si>
    <t>Actividad prioritaria: validación de modelos que vinculan la abundancia de cotorras y daño en cultivos a características ambientales, como base para medidas de protección de cultivos. Prioridad: media.</t>
  </si>
  <si>
    <t>Actividad prioritaria: estudios de caso, a nivel de producción real, en los que se realice un manejo adecuado del daño por cotorras en cultivos. Prioridad: alta.</t>
  </si>
  <si>
    <t>Revisión y ordenamiento de la legislación vigente vinculada a la declaración de especies de fauna silvestre como plaga.</t>
  </si>
  <si>
    <t>Actividad prioritaria: propuesta de un marco normativo moderno para el manejo del daño por aves silvestres, en acuerdo con legislación nacional y tratados internacionales. Prioridad: alta.</t>
  </si>
  <si>
    <t>Eric Horstman</t>
  </si>
  <si>
    <t>Guayas</t>
  </si>
  <si>
    <t>Provincia Santa Elena</t>
  </si>
  <si>
    <t>In the 1990´s until 2004, flocks of up to 13 GGM were commonly seen during the rainy season in the Bosque Protector Cerro Blanco.  These flocks have not been seen recently and there are no registered nests in Cerro Blanco since 2004.
In Las Balsas, Santa Elena Province, groups of up to 5 individuals have been seen especially during the nesting season.
In 2011 a national census of the GGM was held in Guayas and Santa Elena Provinces, with a total of 9 individuals registered.
Successful nesting has occurred in 2009 and 2013 on private property outside of the Bosque Protector Cerro Blanco, with two chicks fledged each year in the Cordillera Chongon Colonche.
A flock of 36 GGM were seen at the Rio Canande Reserve of the Jocotoc Foundation on July 22, 2013.
The Jambeli Rescue Foundation maintains a successful captive breeding program for GGM and to date has reproduced close to 40 macaws and is working with the Pro-Forest Foundation to carry out a re-introduction program in areas that historically maintained populations of GGM but are not currently.</t>
  </si>
  <si>
    <t>Census carried out in two provinces in 2011, monitoring of nest sites in the biological corridor that is being established between the Bosque Protector Cerro Blanco and adjacent patches of native forest on private land in the Cordillera Chongon Colonche carried out by Fundacion Pro-Bosque with the support of The Nature Conservancy and la Prefectura de Guayas.</t>
  </si>
  <si>
    <t>High Priority. A compensation system has been established for landowners and workers that report active GGM nests that should be expanded.  Because of continued pressure on nests for illegal pet trade, 24 hour guards should be placed at nests as Fundacion Pro-Bosque continues to do.</t>
  </si>
  <si>
    <t>Feather samples have been provided to researcher Jessica Eberhard for DNA analysis for taxonomy study.  Phenology study done of GGM food plants in the BPCB by Fundacion Pro-Bosque</t>
  </si>
  <si>
    <t xml:space="preserve">Radio telemetry study needed to monitor populations of GGM. High Priority.  </t>
  </si>
  <si>
    <t>A National Conservation Strategy for Ara Ambiguuus was prepared in 2005 based on a workshop organized by Fundacion Pro-Bosque.  An evaluation of the strategy was held in 2009 and updated by a group of national experts. A total of 10 artificial nest boxes have been constructed and placed at different sites in the Bosque Protector Cerro Blanco and adjacent forest remnants with no success with GGM (but positive with Amazona lilacina).  Approximately 500 hectares of dry tropical forest have been restored in the Bosque Protector Cerro Blanco including GGM food species such as Vitex gigantea and Centrolobium paraense.  Habitat and active nests (when found) are protected in the BPCB by park guards as well as nests on private landowner´s fincas by community park wardens.</t>
  </si>
  <si>
    <t>Currently 6 GGM from the captive breeding program of the Fundacion Rescate Jambeli are being readied for re-introduction at a flight caged within the Bosque Protector Cerro Blanco by Fundacion Pro-Bosque with support of World Parrot Trust and Macaw Landing Foundation</t>
  </si>
  <si>
    <t>A group of 21 honorary park wardens in three communities in the BPCB buffer zone was created and income generating projects focusing on home and community gardens were implemented.  There is also a group of forest guards in communities near GGM habitat and nests in the Cordillera Chongon Colonche that protect macaws while carrying out selective timber harvesting, honey production, harvesting paja toquilla for making panama hats and other sustainable livelihood projects.</t>
  </si>
  <si>
    <t>A course in the use of radio telemetry with GGM as well as techniques for capturing and handling macaws was held in 2012 for Fundacion Pro-Bosque staff and biologists of the Prefectura de Guayas and other organizations, with a expert loaned by the Lapa Verde Project of Costa Rica.</t>
  </si>
  <si>
    <t>GGM Macaws are nominally protected through the Ecuadorian Ministry of the Environment and environmental unit of the National Police.  In the past, GGM have been confiscated from the illegal pet trade and handed over to the Fundacion Rescate Jambeli. The Norma de Manejo Forestal Sustentable para Bosque Seco was issued by the Ecuadorian Ministry of the Environment in 2007. E. Horstman was the coordinator and it includes the requirement to determine whether or not endangered species such as GGM are found on lands prior to issuing harvesting permits (if so, permits should not be issued and/or modified to protect occupied habitat.  Also includes a provision for issuing bans on cutting endangered and/or ecologically significant species such as Cavanillesia platanifolia used almost exclusively by the GGM as a nest tree in Ecuador.</t>
  </si>
  <si>
    <t>The Ecuadorian Government has recently declared several reserves within the range of the GGM in Esmeraldas Province (Refugio de Vida Silvestre El Pambilar) y Guayas (Bosque Protector Guacamayo Verde Mayor).  Since 1990, Fundacion Pro-Bosque has worked to protect Great Green Macaws and their natural habitat in the BPCB through the establishment of four active guard stations manned 24/7 by park guards that has lessened dramatically pressure on the species and its habitat.</t>
  </si>
  <si>
    <t>High Priority to consolidate existing protected areas with field programs to protect and restore GGM habitat following the example of the BPCB.</t>
  </si>
  <si>
    <t>Gláucia Helena Fernandes Seixas</t>
  </si>
  <si>
    <t>Pantanal</t>
  </si>
  <si>
    <t>Cerrado</t>
  </si>
  <si>
    <t>No Brasil, nos últimos anos, diversas registros informais indicam a ocupação e expansão da espécie (Amazona aestiva) em áreas urbanas de grandes centros. Bandos de papagaio-verdadeiro foram avistados, por exemplo, no Parque Ibirapuera (São Paulo/SP) e no centro de Porto Alegre/RS, possivelmente oriundo de solturas acidentais ou não. Certamente essas informações estão aquém da dimensão da real ocupação e expansão da espécie, uma vez que essa é generalista quanto a diversos requisitos ambientais (p.ex. utiliza forro de residência para reprodução, Seixas, G. H. F. obs. pess.).</t>
  </si>
  <si>
    <t xml:space="preserve">O Projeto papagaio-verdadeiro realiza o monitoramento das populações naturais em áreas de alimentação e dormitórios coletivos, no Pantanal de Mato Grosso do Sul, Brasil, desde 1997 (mais informações na seção 12). </t>
  </si>
  <si>
    <t xml:space="preserve">Prioridade Média.
A contínua diminuição no recrutamento de filhotes para as populações nativas, aliado a perda de árvores ninhos e descaracterização dos ambientes naturais, certamente afetam negativamente as populações de papagaio-verdadeiro. Embora a espécie ainda não esteja ameaçada de extinção ao considerarmos toda a sua área de ocorrência, não sabemos ao certo qual a situação da espécie localmente, na grande maioria dos estados brasileiros. Em São Paulo, por exemplo, desde 1998 a espécie se encontra na lista estadual de fauna ameaçada, classificada como vulnerável (Assembléia Legislativa de São Paulo, 1998). Devem-se replicar as ações de monitoramento da espécie, realizadas pelo projeto papagaio verdadeiro, para diferentes biomas do Brasil, sobretudo em outras áreas de cerrado e caatinga.
</t>
  </si>
  <si>
    <t xml:space="preserve">O Projeto papagaio-verdadeiro realiza estudos sobre a biologia reprodutiva da espécie, no Pantanal e Cerrada do Brasil, desde 1997 (mais informações na seção 12). </t>
  </si>
  <si>
    <t xml:space="preserve">Prioridade Media.
Replicar as ações de investigação da espécie realizadas pelo projeto papagaio verdadeiro em diferentes biomas do Brasil.
</t>
  </si>
  <si>
    <t xml:space="preserve">O Projeto papagaio-verdadeiro realiza manejo de ninhos naturais por meio da recuperação de cavidades, como forma de possibilitar o uso do sítio reprodutivo e contribuir para o sucesso reprodutivo. Entre 1997 e 2013 cerca de 100 cavidades foram recuperadas (meses que antecedem o início da estação reprodutiva), com retorno de casais aos ninhos. </t>
  </si>
  <si>
    <t xml:space="preserve">Prioridade Média:
Replicar as ações de manejo já realizadas pelo Projeto papagaio verdadeiro em outros biomas do Brasil e ampliar as ações no Cerrado, o onde a perda de habitat para espécie e bastante acentuada.
</t>
  </si>
  <si>
    <t xml:space="preserve">O Projeto papagaio-verdadeiro realizou, entre 1998 e 1999, um estudo sobre o programa de repovoamento da espécie, realizado pelo Centro de Reabilitação de Animais Silvestre (CRAS), vinculado ao Instituto de Meio Ambiente de Mato Grosso do Sul (Imasul), Brasil (mais informações na seção 12).  </t>
  </si>
  <si>
    <t>Prioridade Alta:
Realizar estudos quanto aos possíveis impactos negativos (populacionais, sanitários e genéticos), bem como a necessidade dessa ferramenta para a conservação da espécie. Atualmente o repovoamento de papagaios verdadeiros, oriundos do tráfico, é amplamente disseminado no Brasil, em diferentes biomas sendo fundamental uma análise mais aprofundada sobre a questão.</t>
  </si>
  <si>
    <t xml:space="preserve">O Projeto papagaio-verdadeiro realiza, desde 2010, um estudo sobre a ecologia e conservação dos psitacídeos no Parque Nacional da Serra da Bodoquena e seu entorno, Mato Grosso do Sul, Brasil. Entre os objetivos desse estudo destaque para a geração e disponibilização de informações para as atividades de turísticas de observação de aves, realizadas no entorno do PNSB por guias locais. (mais informações na seção 12). </t>
  </si>
  <si>
    <t xml:space="preserve">Prioridade Média:
Realizar estudos quanto às alternativas de sustento, sobretudo ecoturismo, como forma de buscar a proteção dos ambientes e elementos biológicos necessários para a espécie.  
</t>
  </si>
  <si>
    <t>O Projeto papagaio-verdadeiro realiza, desde 1997, a disseminação das informações geradas para diferentes públicos. O objetivo é sensibilizar a sociedade quanto aos danos à natureza e criar capacidades diferenciadas de tomadas de decisão. Concomitantemente, estabelece e mantém convênios de cooperação técnica com agencias govenamentais estaduais (MS) e federais (ICMBio), responsáveis pela gestão de fauna (mais informações na seção 12)</t>
  </si>
  <si>
    <t>Prioridade Média:
Replicar as ações de construção de capacidades, realizadas pelo projeto papagaio verdadeiro, em diferentes biomas do Brasil.</t>
  </si>
  <si>
    <t xml:space="preserve">O Projeto papagaio-verdadeiro coleta informações, desde 1997, sobre o tráfico de papagaios-verdadeiros no Brasil, como forma de subsidiar as políticas públicas.  Entre 1998 e 2002 realizou o projeto “Tráfico de animais silvestres no Pantanal de Mato Grosso do Sul: caracterização e recomendações”. Desde 2007 a espécie está sob cuidados do Comitê dos Amazonas (atualmente Grupo de Assessoramento do Plano de Ação Nacional dos Papagaios), coordenado pela agencia de governo federal (ICMBio), devido ao tráfico intenso. Nesse grupo a coordenadora do projeto papagaio-verdadeiro é responsável por buscar e repassar as informações disponíveis no Brasil sobre a espécie, visando à formulação de políticas públicas (ver link em publicações). </t>
  </si>
  <si>
    <t>Prioridade Alta:
Embora a espécie ainda não esteja ameaçada de extinção ao considerarmos toda a sua área de ocorrência, não sabemos ao certo qual a situação da espécie localmente, na grande maioria dos estados brasileiros, devido ao tráfico de animais. Em São Paulo, por exemplo, desde 1998 a espécie se encontra na lista estadual de fauna ameaçada, classificada como vulnerável (Assembléia Legislativa de São Paulo, 1998). Devem-se replicar as ações de formulação de políticas públicas e cumprimento da legislação, subsidiadas pelo projeto papagaio verdadeiro, para diferentes biomas do Brasil, sobretudo em outras áreas de cerrado e caatinga.</t>
  </si>
  <si>
    <t xml:space="preserve">O Projeto papagaio-verdadeiro coleta informações, desde 1997, sobre importantes áreas de dormitórios, sítios reprodutivos e alimentação para os papagaios-verdadeiros, visando subsidiar sua proteção, em unidades públicas ou privadas. Essas informações são repassadas para as instituições públicas (principalmente estaduais e municipais), bem como são utilizadas para sensibilizar os produtores rurais a protegerem essas áreas. </t>
  </si>
  <si>
    <t>Prioridade Média.
Replicar as ações de construção de capacidades, realizadas pelo projeto papagaio verdadeiro, em diferentes biomas do Brasil.</t>
  </si>
  <si>
    <t>Donald Brigthsmith</t>
  </si>
  <si>
    <t>Peru</t>
  </si>
  <si>
    <t>Specific population trends are discussed for Tambopata Research Center in the center of Tambopata National Reserve and Bahuaja Sonene National Park.</t>
  </si>
  <si>
    <t>I am only filling out this afiche because somebody has to do it. This species has been my nemesis. It is very rare to uncommon in the areas I have worked. I have heard it on multiple occasions (perhaps 10), have seen it in flight, but never seen it perched. 
It is apparently more common on the Piedras River where we had multiple sightings in 20 days. It was usually seen in areas dominated by forest but on one occasion the birds perched near the edge of the river (where I could not see them). 
There is no indication that this has changed since 1999. However, the mining going on in the region is creating areas of 10’s of thousands of hectares of sand dunes out of what was tropical forest. So I imagine that this must be causing some real population declines at the level of the department. But with so little known about the species it is hard to tell.</t>
  </si>
  <si>
    <t xml:space="preserve">None, species too difficult to detect for meaningful monitoring </t>
  </si>
  <si>
    <t xml:space="preserve">Baja. </t>
  </si>
  <si>
    <t>None, species too hard to detect for meaningful monitoring where we work</t>
  </si>
  <si>
    <t xml:space="preserve">Media. It would be good to monitor these populations to know if they are doing well or not. </t>
  </si>
  <si>
    <t>We have no information on the secies</t>
  </si>
  <si>
    <t>Media: Basic natural history information on the species in the region may  allow us to predict how habitat change will effect the species</t>
  </si>
  <si>
    <t>None</t>
  </si>
  <si>
    <t>Baja: There is no reason to suspect it is in decline, so no management is likely needed</t>
  </si>
  <si>
    <t>Muy Baja. Not needed.</t>
  </si>
  <si>
    <t>Our research has helped the Company Rainforest Expeditions which is a green tourism company which has a vested interest in preserving the environment. This company also supports the research directly. Media: Es útil continuar a promover alternativos especialmente como ecoturismo y actividades de bajo impacto</t>
  </si>
  <si>
    <t>Media: Es útil continuar a promover alternativos especialmente como ecoturismo y actividades de bajo impacto</t>
  </si>
  <si>
    <t>Trabajando con Peruanos para aumentar la capacidad de estudiar, monitorear, y proteger poblaciones de psitácidos. También trabajando con la Reserva Nacional Tambopata para mejorar el manejo de la área protegida. We have trained over 115 young Peruvian researchers and students on parrot research and conservation techniques. We have also worked with over 200 foreign students and young researchers.</t>
  </si>
  <si>
    <t xml:space="preserve">Alto: seguir aumentando la capacidad local a realizar conservación del medio ambiente en general. </t>
  </si>
  <si>
    <t xml:space="preserve">Ayudando con un proyecto para identificar cuales áreas deben ser declarados como áreas protegidas regionales.  </t>
  </si>
  <si>
    <t xml:space="preserve">Hay que seguir intentando a ampliar las áreas protegidas en la zona MEDIA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</si>
  <si>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slightly and shown no real trend (perhaps a slight increase). This is a relatively common species at the site. 
This has always been relatively common in the areas around TRC and in the area in general and it continues to be that way. It uses many clay licks throughout the region.   
There is no indication that this has changed since 1999. I have no data on the populations away from TRC. However, the mining going on in the region is creating areas of 10’s of thousands of hectares of sand dunes out of what was tropical forest. However, the species often nests in dead palms and trees of relatively small diameter and forages in successional habitat, so the habitat changes underway likely have LESS negative impact on this species than on others in the region. So mining, cattle ranching, farming etc may have a more neutral impact on the species. If these activities were abandoned and areas allowed to recover it could increase abundance of this species. 
</t>
  </si>
  <si>
    <t>20 años de monitoreo de poblaciones en collpas (saladeros) y conteos en bosques de la región con un enfoque especial alrededor de Tambopata Research Center con estudios menores en áreas aledañas. During our monitoring of macaw nests in the área we have never found a nest of this species.</t>
  </si>
  <si>
    <t xml:space="preserve">Baja. Los loros de la zona son comunes. Es importante poder saber si hay la empieza de crises de conservación, pero esto se puede hacer con monitoreo de las poblaciones.  </t>
  </si>
  <si>
    <t xml:space="preserve">Media. Hay que seguir haciendo monitoreo para poder saber con anticipación si hay problemas con la población. </t>
  </si>
  <si>
    <t>Tenemos información sobre uso de collpas, y abundancia en el bosque. Los publicaciones están disponibles en www.macawproject.org</t>
  </si>
  <si>
    <t xml:space="preserve">Baja: es un buen sitio para realizar investigación sobre loros, su historia natural y sus interacciones con el ambiente. Pero estos investigaciones no son necesarias para asegurar la sobrevivencia de los poblaciones. </t>
  </si>
  <si>
    <t>Baja: Ninguna de las especies de loros en la zona necesita manejo intensivo.</t>
  </si>
  <si>
    <t>Muy Baja. Ninguna de las especies de loros en la zona necesita manejo intensivo.</t>
  </si>
  <si>
    <t xml:space="preserve">Our research has helped the Company Rainforest Expeditions which is a green tourism company which has a vested interest in preserving the environment. This company also supports the research directly. </t>
  </si>
  <si>
    <t>Alto: seguir aumentando la capacidad local a realizar conservación del medio ambiente en general. Y educar contra el tráfico de animales.</t>
  </si>
  <si>
    <t xml:space="preserve">I am working with two related research initiatives exploring the legal and illegal trade in wild caught birds in Peru. The goal is to use information on the trade to help convince regulators to regulate or eliminate the trade in the long term. These initiatives are at the National level (not local as there is no appreciable animal trade in the are I work).  </t>
  </si>
  <si>
    <t>ALTA Es importante intentar a mejorar las leyes ambientales y su cumplimiento al nivel regional de Madre de Dios para reducir la tasa de conversión de hábitats. At the national level it is important to further restrict the trade in wild caught birds (even though likely only 2 species are threatened by the trade in Peru).</t>
  </si>
  <si>
    <t xml:space="preserve">Ayudando con un proyecto para identificar cuales áreas deben ser declarados como áreas protegidas regionales.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</si>
  <si>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a great deal but has a long term trend of stable. The species is uncommon at the site so some of the great fluctuations seen in its count numbers likely reflect sampling issues. We have a more reliable database, which is the number of mornings which the species has been recorded in the area around the Clay lick at TRC. This shows a clear increasing trend since 2001. 
This has always been relatively uncommon in the areas around TRC and in the area in general and it continues to be that way. It uses a few clay licks throughout the region. 
The best source of data on this species is the article J. A. Tobias, D. J. Brightsmith, Distribution, ecology and conservation status of the Blue-headed Macaw Primolius couloni. Biol Conserv 139, 126 (2007). In that article we show that the species has not disappeared from any part of its range. In fact, at the time that publication was written we had no evidence that the species was declining and no real reason to believe it was declining. So our conclusion that it was declining was, to be honest, baseless. This means that the decision to classify it as threatened (instead of near threatened) was also basically baseless. 
However the increase in mining in Madre de Dios (see below) could be negatively impacting the species so the threatened status of the species could be warranted. If there is an increase in pet trade in the region as a result of the new road, it will likely increase traffic in this species.
The mining going on in the region is creating areas of 10’s of thousands of hectares of sand dunes out of what was tropical forest. However, the species uses successional habitat, so the habitat changes underway likely have LESS negative impact on this species than on others in the region. However large scale mining and intensive agriculture will likely have a negative impact on the species. These potential mixed effects of land use change on this species make it difficult to predict how the populations are faring in the region as a whole, however we conservatively estimate that it is in slight decline. 
</t>
  </si>
  <si>
    <t xml:space="preserve">Moderate. Continuing to monitor this species in this area would be very useful as this species could be negatively impacted by the pet trade quite quickly.   </t>
  </si>
  <si>
    <t>Moderate: There is still little basic information known about this species, so additional information is needed if we are to ever try to manage for this species. Nests are still basically unknown so we cannot meaningfully discuss what is needed for nesting habitat. Similarly little is known about foraging. More information is needed to assess the threats posed by mining, ranching and agriculture.</t>
  </si>
  <si>
    <t>ALTA Es importante intentar a mejorar las leyes ambientales y su cumplimiento al nivel regional de Madre de Dios para reducir la tasa de conversión de hábitats. At the national level it is important to further restrict the trade in wild caught birds (even though likely only 2 species are threatened by the trade in Peru). This is especially important for this species.</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</si>
  <si>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been stable (up until 2012). It sems unlikely that this is a real increase in species abundance, only if these values remain high through 2013 and 2014 would we have reason to believe a true population increaseThe species is not common at the point counts.   
This has always been an uncommon species in the areas around TRC and in the area in general and it continues to be that way. It uses a relatively large number of clay licks at the level of the department. This species is relatively quiet and is most commonly detected at clay licks where a few mix with groups of Pionus menstruus.
I have no data on the populations away from TRC. However, the mining going on in the region is creating areas of 10’s of thousands of hectares of sand dunes out of what was tropical forest. So I imagine that this must be causing some population declines at the level of the department. 
The species uses mostly mature forests, apparently avoiding successional habitats (based on our counts). So habitat conversion by agriculture, mining and ranching likely have a negative impact on the species. 
</t>
  </si>
  <si>
    <t xml:space="preserve">Media: This species is still relatively unknown. Better information on nesting and habitat use would be needed if we needed to manage to help this species. </t>
  </si>
  <si>
    <t xml:space="preserve">ALTA Es importante intentar a mejorar las leyes ambientales y su cumplimiento al nivel regional de Madre de Dios para reducir la tasa de conversión de hábitats. 
Pet trade is irrelevant to this species apparently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</si>
  <si>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been fluctuating but increasing (34% increase over the 10 year period. The species is not common at the point counts.   
This has always been an uncommon species in the areas around TRC and in the area in general and it continues to be that way. It uses a moderate number of clay licks at the level of the department. 
I have no data on the populations away from TRC. However, the mining going on in the region is creating areas of 10’s of thousands of hectares of sand dunes out of what was tropical forest. So I imagine that this must be causing some population declines at the level of the department. 
The species uses a broad range of habitats including older successional  forests (based on our counts). Severe habitat conversion by agriculture, mining and ranching likely have a negative impact on the species. </t>
  </si>
  <si>
    <t xml:space="preserve">ALTA Es importante intentar a mejorar las leyes ambientales y su cumplimiento al nivel regional de Madre de Dios para reducir la tasa de conversión de hábitats. Pet trade is irrelevant to this species apparently </t>
  </si>
  <si>
    <t xml:space="preserve">Figure 1: Number of groups of Ara ararauna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Only two points are located in palm swamps the preferred habitat for the species.
Over the ten year course of the study the species has fluctuated widely. However, this is likely due to a sampling protocol which is not specifically designed to monitor this species. At the established points the species is very rare. The drop from 2009 onwards is likely due to the fact that one of the palm swamp points was a tower from 2003 – 2008 and in late 2008 the tower was dismantled leaving the count point on the ground. In summary we suspect that the species has likely been stable in the area immediately surrounding TRC.  
The species is the most closely associated with Mauritia flexuosa palm swamps of all the local species. Where swamps are protected in the region there is little reason to expect that the species is declining. The species is known to forage and even nest in palm swamps immediately adjacent to houses and in the edges of towns and cities. However, gold mining specifically targets palm swamps as areas known to have sediments with high concentrations of gold dust. As a result a large fraction of the big palm swamps along the Madre de Dios river are being destroyed by mining (as are numerous smaller accessible swamps). As a result I assume that the species is likely declining in the department as a whole. So while I have no data, I assume the species is in moderate decline. This species is likely attracted to mining areas to nest in the palms killed around the edges of mining operations. However, the wholesale destruction of 1000’s of hectares of these swamps is removing food and current and future nesting sites so must be reducing species abundance. 
</t>
  </si>
  <si>
    <t xml:space="preserve">Moderate. Los loros de la zona son comunes. Es importante poder saber si hay la empieza de crises de conservación, pero esto se puede hacer con monitoreo de las poblaciones.  </t>
  </si>
  <si>
    <t xml:space="preserve">MModerate. Monitoring at the department level would be useful to determine how quickly the population is declining in response to mining. </t>
  </si>
  <si>
    <t xml:space="preserve">Moderate. Monitoring at the department level would be useful to determine how quickly the population is declining in response to mining. 
Baja: The basic natural history and reliance on palm swamps is known, as a result the species can be conserved without further basic research I think.   </t>
  </si>
  <si>
    <t xml:space="preserve">The publication Brightsmith and Bravo 2006 outlines information on how to manage palm swamps for Ara ararauna. O. manilata nested in the managed area for a few years (before I arrived at the site). This suggests that the techniques outlined there could be used to create managed nesting areas for the species.   </t>
  </si>
  <si>
    <t xml:space="preserve">Hay que seguir intentando a ampliar las áreas protegidas en la zona Especialmente zonas con aguajales. ALTA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</si>
  <si>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but shown a steady decline. This is most likely due to the fact that the use of the clay lick in general has decreased in the last decade. 
This has always been one of the most common species at TRC and in the department and it continues to be that way. It uses many clay licks throughout the region, including clay licks near well transited rivers. 
The species uses all types of habitats including successional forests
We have no data on the species away from TRC, but the species uses successional forest so small scale habitat is likely causing its populations to increase. However, large scale habitat conversion undoubtedly harms the species. So current agriculture and cattle ranching in the area likely little effect (or a slight positive) while gold mining is likely having a negative impact. 
The species nests in arboreal termite mounds which form even in relatively young and disturbed forests so they are unlikely to be limited by nest site availability.
</t>
  </si>
  <si>
    <t xml:space="preserve">Baja: normal small scale agriculture, cattle ranching and mining could be helping this species. </t>
  </si>
  <si>
    <t>Low for this species.</t>
  </si>
  <si>
    <t xml:space="preserve">Media: 
At the national level it is important to further restrict the trade in wild caught birds (even though likely only 2 species are threatened by the trade in Peru).
</t>
  </si>
  <si>
    <t xml:space="preserve">Protected áreas will not help this species much.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</si>
  <si>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remained stable and has declined since 2008. This could be due to two different factors: 1) the use of the clay lick at the site has declined and 2) natural habitat change. A large area of bamboo died in 2001 – 2002 which created a great deal of additional early successional forest suitable for this species. By 2008 this additional open area was likely closing in and habitat suitability may have been reduced. 
This has always been relatively common in the department and it continues to be that way. It uses many clay licks throughout the region, including clay licks near roads, houses and well transited rivers. 
We have no data on the species away from TRC, but the species is common in early successional forest and highly disturbed areas so the habitat modification underway in the region is likely causing its populations to increase. The species often nests in dead palms, cecropia trees, and other trees of relatively small diameter and forages in successional habitat. So mining, cattle ranching, farming etc may have a positive  impact on the species, especially where these activities are abandoned and areas allowed to recover. 
</t>
  </si>
  <si>
    <t xml:space="preserve">Baja. Los loros de la zona son comunes. To do meaningful monitoring of this species we would need to work in pastures, mining areas and agricultural areas  </t>
  </si>
  <si>
    <t>Baja: normal small scale agriculture, cattle ranching and mining are likely helping this species</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</si>
  <si>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fluctuated widely and decreased steadily. This is also the pattern at the clay lick where some years the species appears in large numbers and in other years it is relatively uncommon. The decline could be due to two different factors: 1) the use of the clay lick at the site has declined and 2) natural habitat change. A large area of bamboo died in 2001 – 2002 which created a great deal of additional early successional forest suitable for this species which has been slowly turning in to older successional forest and habitat suitability may have been reduced. 
This has always been relatively common in the department and it continues to be that way. It uses many clay licks throughout the region, including clay licks near roads, houses and well transited rivers. 
We have no data on the species away from TRC, but the species uses relatively early successional forest and disturbed areas so the habitat modification underway in the region is likely causing its populations to increase. The species often nests in dead palms and other trees of relatively small diameter and forages in successional habitat. So mining, cattle ranching, farming etc may have a positive impact on the species, especially where these activities are abandoned and areas allowed to recover. 
</t>
  </si>
  <si>
    <t xml:space="preserve">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a great deal but has been increasing overall (a 38% increase from 2003 to 2012). At its highest in 2011 the population was double what it was in 2003. 
This has always been relatively common in the areas around TRC and in the area in general and it continues to be that way. It uses a reasonable large number of clay licks throughout the region. 
It is more common in mid to late successional habitats but also uses mature forest. It is found in broken pastures and small mixed cultivation farms near forest. It is likely aided somewhat by small scale habitat perturbation, but likely declines in areas where most woody vegetation is removed.    
I have no data on the populations away from TRC. However, the mining going on in the region is creating areas of 10’s of thousands of hectares of sand dunes out of what was tropical forest. However, the uses successional habitat including palms for nesting, so the habitat changes underway likely have LESS negative impact on this species than on others in the region. However large scale mining and agriculture will likely have a negative impact on the species. These potential mixed effects of land use change on this species make it difficult to predict how the populations are faring in the region as a whole. 
</t>
  </si>
  <si>
    <t xml:space="preserve">Figure 1: Number of groups of Ara macao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increased by 44%. This could be due to the provisioning of nest boxes at the site leading to a higher nesting density.
Since 1999 the species has always been somewhat spottily distributed. It is much less common than A. chloropterus in most areas. I have no data on the populations away from TRC. However, the mining going on in the region is creating areas of 10’s of thousands of hectares of sand dunes out of what was tropical forest. So I imagine that this must be causing some population declines at the level of the department.
</t>
  </si>
  <si>
    <t>Nest boxes have been provided for Ara macao around Tambopata Research Center. This has increased the reproductive success of the species in this small area (but only about 10 – 15 chicks per year have fledged from this area). The boxes have been placed more to facilitate research than increase populations.</t>
  </si>
  <si>
    <t>In the early 1990’s about 20 A. macao were rescued from nests and released in to the surrounding área. It was done more as a scientific proof of concept than a conservation action.</t>
  </si>
  <si>
    <t xml:space="preserve">FFigure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but in general it has shown an increasing trend. From 2003 – 2012 the population increased by 25%. This is a bit of a surprise as the number of this species using the clay lick has declined over this period by &gt; 90%.
This has always been the most common of the three large macaws in the region (or at least the most evenly distributed species in the landscape). It is by far the most common of the large macaws species at clay licks at the level of the department. There is no indication that this has changed since 1999. I have no data on the populations away from TRC. However, the mining going on in the region is creating areas of 10’s of thousands of hectares of sand dunes out of what was tropical forest. So I imagine that this must be causing some population declines at the level of the department. 
</t>
  </si>
  <si>
    <t>Nest boxes have been provided for Ara macao around Tambopata Research Center. A very small number of these boxes have been used by A. chloropterus. However, in our experience the nest boxes we have tried would not be effective for targeted management of chloropterus due to the low rate of use.</t>
  </si>
  <si>
    <t>In the early 1990’s about 6 A. chloropterus were rescued from nests and released in to the surrounding área. It was done more as a scientific proof of concept than a conservation action. They survived well and bred successfully with wild mates.</t>
  </si>
  <si>
    <t xml:space="preserve">Figure 1: Number of groups of Ara ararauna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species has fluctuated from 0.035 per minute to 0.057 per minute (a 62% change). In 2012 the numbers were 26% higher than in 2003, however the fact that the population has fluctuated repeatedly and not shown a consistent increase I do not consider this a meaningful increase in the population. The habitat manipulations described below produced a few additional reproductive pairs were done before 2003 and likely had no impact on the population numbers recorded here.  
The species is usually most common in and around large Mauritia flexuosa palm swamps. Where swamps are protected in the region there is little reason to expect that the species is declining. However, gold mining specifically targets palm swamps as areas known to have sediments with high concentrations of gold dust. As a result a large fraction of the big palm swamps along the Madre de Dios river are being destroyed by mining. As a result I assume that the species is likely declining in that entire region. So while I have no data, I assume the species is in moderate decline. I have seen that this species is often attracted to mining areas as they nest in the palms killed around the edges of mining operations. However, the wholesale destruction of 1000’s of hectares of these swamps is removing food and current and future nesting sites so must be reducing species abundance. 
</t>
  </si>
  <si>
    <t>The publication Brightsmith and Bravo 2006 outlines information on how to manage palm swamps for the species. This was done from 1992 – 1999 and was highly successful. Nest boxes were tried at our site in 2000 and were not used. Similar results were tried by George Powell along the Madre de Dios River with no success. However researchers in Bolivia (Bennett Hennessey) and Brazil (Carlos Bianchi) have placed boxes that were used successfully by this species.</t>
  </si>
  <si>
    <t>In the early 1990’s about 6 A. ararauna were rescued from nests and released in to the surrounding area (at TRC). It was done more as a scientific proof of concept than a conservation action.</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</si>
  <si>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and shown no real trend. This species is only 1/6th as common as the congeneric A. farinosa at TRC. In general ochrocephala is found more in successional forests than farinosa. 
This has always been relatively uncommon in the areas around TRC and in the area in general and it continues to be that way. It uses many clay licks throughout the region, but is never very abundant (using licks in groups of up to 20 normally). Meanwhile groups of over 400 A. farinosa have been recorded simultaneously at large clay licks.   
This is probably the most popular pet among larger birds in the local city of Puerto Maldonado (not counting Aratingas and Brotogeris). So if the pet trade were to increase it would likely impact this species.   
There is no indication that this has changed since 1999. I have no data on the populations away from TRC. However, the mining going on in the region is creating areas of 10’s of thousands of hectares of sand dunes out of what was tropical forest. So I imagine that this must be causing some real population declines at the level of the department. 
</t>
  </si>
  <si>
    <t xml:space="preserve">Figure 1: Number of groups recorded per minute in the forests surrounding Tambopata Research Center from 2003 – 2012. The graph is created from 9808, 10 minute point counts (82 ± 17 counts per month) conducted at about 20 different points in four habitats (mature flood plain forest, successional flood plain forest, mature terra firme forest and palm swamp). 
Over the ten year course of the study the abundance has fluctuated, but it has shown a general slight decrease. From 2003 – 2012 the population decreased 42% but due to the annual fluctuations classifying this as a decline of &lt; 30% seems warranted.  Given that there is no hunting, collecting for the pet trade or deforestation in the immediate vicinity at this site, the most likely reason for the decline in this species is the decline in clay lick use by this and other species at this site. 
This has always been a common species in the areas around TRC and in the area in general and it continues to be that way. It is fairly common at clay licks at the level of the department. There is no indication that this has changed since 1999. I have no data on the populations away from TRC. However, the mining going on in the region is creating areas of 10’s of thousands of hectares of sand dunes out of what was tropical forest. So I imagine that this must be causing some real population declines at the level of the department. </t>
  </si>
  <si>
    <t>Bahia Blanca</t>
  </si>
  <si>
    <t>Bahia Blanca y Sa de la ventana</t>
  </si>
  <si>
    <t xml:space="preserve">La especie se agrega en dos núcleos diferenciados que utilizan diferentes dormideros: Bahía Blanca y alrededores, y Sierra de la Ventana. El número de parejas reproductoras en 2013 alcanza unas 1.350 (1.000 y 350 respectivamente) (Tella et al. 2014). EL censo simultáneo de dormideros (antes de que vuelen los pichones) ofrece una cifra aproximada de 4.700 individuos, sugiriendo que existe una importante fracción no reproductora.    No se dispone de censos anteriores de la población reproductora, pero la mayor parte de las parejas se asientan ahora en canteras urbanas y periurbanas del entorno de Bahía Blanca que décadas atrás no existían, alguna de ellas ha sido ocupada en años recientes, y la disponibilidad de barrancas naturales, de pequeño tamaño, es muy escasa. Ya a comienzos de 2000 la especie era más abundante en el medio urbano que en su entorno (Carrete y Tella 2011). Todo ello hace pensar que la población no pudo ser tan grande en el pasado, antes de que las canteras abandonadas estuvieran disponibles.
Por otro lado, la mayor parte de la población de Sierra de la Ventana se asienta en dos grandes barrancas naturales (la mayor en medio urbano) del río Sauce Grande. Curiosamente, estas barrancas fueron prospectadas y descritas por D’Orbigny en 1828 en su viaje de Buenos Aires a Bahía Blanca y no menciona a la especie nidificando en las mismas, resultando extraño dado lo llamativas y ruidosas que son las colonias, y que para él debería ser una especie que no hubiera visto con anterioridad. Esto puede hacer pensar que la ocupación por la especie fuera posterior.
La persecución directa (robo de pichones para su venta como mascotas, envenenamiento) se ha visto reducida drásticamente y es casi anecdótica en los últimos 10 años en Bahía Blanca. Además, la especie se alimenta asiduamente (podemos observar bandos de hasta 500 individuos) del trigo que cae de los camiones en las playas de aparcamiento y carreteras cercanas. Todo ello ha debido contribuir, junto al abandono de canteras y la seguridad que ofrece el gran dormidero en el interior de la ciudad, al crecimiento reciente de la población
</t>
  </si>
  <si>
    <t>Involucrado</t>
  </si>
  <si>
    <t>Ecologia poblaciona y trofica</t>
  </si>
  <si>
    <t>Protección de la colonia urbana frente a intentos gubernamentles de destruirla por desarrollo urbanistico</t>
  </si>
  <si>
    <t>Involucrado: convencer a las autoridades de la importancia de la colonia urbana que pretenden o pretendían destruir</t>
  </si>
  <si>
    <t>Conseguir la proteccion urbana</t>
  </si>
  <si>
    <t>Valles Secos interandinos</t>
  </si>
  <si>
    <t>No se pueden valorar cambios poblacionales, pero el comercio exterior pudo afectarle severamente. Tan sólo entre 1981 y 1984 Bolivia exportó 32.000 ejemplares (www.cites.org). 
La especie se ve afectada por la demanda local de mascotas. Herrera y Hennessey (2007) encontraron 550 ejemplares a la venta en un mercado de Santa Cruz de la Sierra en un solo año, y nosotros hemos encontrado que es la tercera especie (junto a Brotogeris chiriri) más usada como mascota en los valles.
No existen poblaciones urbanas, aunque ocasionalmente algunos bandos se alimentan en el interior de pequeñas comunidades e incluso en la ciudad de Sucre</t>
  </si>
  <si>
    <t>Estimacion de densidades y distribucion</t>
  </si>
  <si>
    <t>Ecologia trofica, distribucion y mascotismo</t>
  </si>
  <si>
    <t>Involucrados: labores de educación y concienciación en las comunidades para reducir el mascotismo y la caza por daños a los cultivos</t>
  </si>
  <si>
    <t xml:space="preserve">Aconsejable:
-Promover fuentes de ingreso alternativas como apicultura y ecoturismo
-Promover ganadería no extensiva
-Cambiar comportamientos como el uso indiscriminado de pesticidas muy tóxicos
</t>
  </si>
  <si>
    <t xml:space="preserve">Aconsejable: transmitir el conocimiento adquirido a responsables locales (comunidades), regionales y nacionales: el escaso impacto económico de la especie en la agricultura </t>
  </si>
  <si>
    <t>Involucrados: asesoramiento en el borrador de una nueva ley nacional que entre otros aspectos trata el mascotismo local</t>
  </si>
  <si>
    <t>Aconsejable: mejorar el diseño y extensión de las áreas protegidas para Ara rubrogenys beneficiaría también a esta especie</t>
  </si>
  <si>
    <t>Media-Alta</t>
  </si>
  <si>
    <t xml:space="preserve">No se pueden valorar cambios poblacionales, pero el comercio exterior pudo afectarle severamente. Tan sólo entre 1981 y 1984 Bolivia exportó casi 15.600 ejemplares (www.cites.org), aunque entre ellos muchos debieron ser de la subespecie más extendida (A. a. acuticaudata). 
La especie se ve afectada por la demanda local de mascotas. Herrera y Hennessey (2007) encontraron 811 ejemplares a la venta en un mercado de Santa Cruz de la Sierra en un solo año (de nuevo debían corresponder a las dos subespecies), y nosotros hemos encontrado que es la cuarta especie más usada como mascota en los valles.
No existen poblaciones urbanas, aunque ocasionalmente algunos bandos se alimentan en el interior de pequeñas comunidades. 
</t>
  </si>
  <si>
    <t xml:space="preserve">NNo se conoce con precisión la magnitud del declive reciente al carecerse de censos completos anteriores, pero se infiere del abandono reciente de lugares de nidificación (colonias) y de la continua captura de ejemplares para el mascotismo local.  Durante el censo de 2011 comprobamos que la especie dejó de reproducirse en 6 de los 29 acantilados rocosos donde se conocía su reproducción en años recientes. Encontramos sin embargo 12 sitios nuevos de reproducción en acantilados y una pequeña población nidificando en palmeras (Rojas et al. 2013, Tella et al. 2013), pero ello no se debe con toda seguridad a un incremento poblacional sino a un mucho mayor esfuerzo de prospección. Continuando con el mayor esfuerzo, en 2013 encontramos dos nuevos sitios de reproducción (sumando así 9 parejas).
Las estimas poblacionales pasadas fueron basadas en conteos locales, extrapolaciones e impresiones, por lo que resulta difícil conocer el tamaño real de la población pocas décadas atrás. No obstante, la estima de 5000 ejemplares en los años 80 podría resultar incluso infravalorada, atendiendo a los datos fragmentados sobre su captura y comercio. Por ejemplo, Boussekey et al. (1991) encontraron 100 ejemplares en una sola visita a las instalaciones de un exportador de aves a comienzos de los 80, quien reconoció que había capturado unos 200. Según CITES (www.cites.org), tan sólo entre 1981 y 1983 Bolivia exportó legalmente 565 ejemplares, mientras que el comercio no declarado fue seguramente mucho mayor. Aun desapareciendo las exportaciones en los 90, sigue existiendo una gran demanda local. Por ejemplo, Herrera y Hennessey (2007) encontraron 26 ejemplares a la venta en un mercado de Santa Cruz de la Sierra en un solo año, y nosotros hemos encontrado 107 ejemplares mantenidos como mascotas entre 2011 y 2013. La presión de captura es casi 3 veces superior a la esperada atendiendo a su abundancia relativa en la naturaleza.
Por otro lado, la distribución actual de la especie es muy inferior a la que se estimaba (Tella et al. 2013). Existen evidencias de que la reducción comenzó ya hace décadas. Por ejemplo, en el valle de Trigal (provincia de Vallegrande) en los años 80 se veían frecuentemente bandos de hasta 80 individuos en cultivos recogidos de maní y maíz en invierno, mientras que desde el 2005 ya no se ve ningún bando en este valle.
Por todo ello es difícil obtener una estima buena del descenso poblacional real, aunque probablemente pudiera considerarse alta/extrema desde los años 70.
No existen poblaciones urbanas, aunque ocasionalmente algunos bandos se alimentan en el interior de pequeñas comunidades 
</t>
  </si>
  <si>
    <t>Media-alta</t>
  </si>
  <si>
    <t>Aconsejable: pondría en relieve la rica biodiversidad asociada a esta especie y usarse entonces como especie paraguas o bandera</t>
  </si>
  <si>
    <t>Involucrados: monitoreo de la población</t>
  </si>
  <si>
    <t>Involucrados: dinámica poblacional, genética, ecología trófica, factores limitantes</t>
  </si>
  <si>
    <t>Desaconsejable: hay que trabajar en reducir las amenazas para la especie</t>
  </si>
  <si>
    <t>Nula</t>
  </si>
  <si>
    <t>Aconsejable: mejorar el diseño y extensión de las áreas protegidas para la especie. Optimizar la gestión de las ya existentes.</t>
  </si>
  <si>
    <t>Guisselle Monge, Olivier Chassot, Ulises Alemán</t>
  </si>
  <si>
    <t>Zona Norte</t>
  </si>
  <si>
    <t>En 1994 se estimó que la población había reducido en su rango de distribución en un 90%, la perdida de hábitat principalmente y de la especie de árbol Dipteryx panamensis fueron las principales causas. En este árbol la especie de Ara anida en un 90% y se alimenta en un 80%. Desde 1998 la población se empieza a recuperar gracias a las estrategias de conservación y detención del aprovechamiento forestal en la zona. Hoy día es posible ver la especie en lugares que no se veían antes y en grupos mas grandes.</t>
  </si>
  <si>
    <t>Monitoreo de nidos</t>
  </si>
  <si>
    <t>Reforestacion de fuente de alimento</t>
  </si>
  <si>
    <t>Base de datos científicos para justificar la veda del almendro de montaña (principal fuente de alimentación y hospedaje)</t>
  </si>
  <si>
    <t>Base de datos científicos para justificar la creación de nuevas áreas protegidas en la zona</t>
  </si>
  <si>
    <t>Valles Secos interandinos, Chaco, Chiquitania</t>
  </si>
  <si>
    <t>Llanos de Moxos</t>
  </si>
  <si>
    <t>Beni</t>
  </si>
  <si>
    <t xml:space="preserve">No se dispone de estimas poblacionales antiguas ni actuales, pero las bajas abundancias obtenidas en 2013 y las elevadas tasas de capturas (pasadas y actuales) para su uso como mascotas hacen suponer que la especie está experimentando un considerable declive a gran escala geográfica
No se pueden valorar cambios poblacionales, pero tanto la presión de captura en décadas pasadas como en la actualidad deben contribuir a las bajas abundancias actuales de la especie y a un más que probable proceso de declive poblacional. Bolivia exportó oficialmente más de 14.000 ejemplares en tan sólo cuatro años (1981-1984).
Actualmente es la especie más apreciada como mascota. Herrera y Hennessey (2007) encontraron 1.468 ejemplares en un mercado de Santa Cruz de la Sierra en 2004. Nosotros hemos encontrado más de 700 en cautividad, siendo la especie más común como mascota en las cuatro regiones estudiadas (valles, Chaco, Chuiquitanía y Beni), y capturado más de diez veces por encima de lo esperado atendiendo a su abundancia en la naturaleza. La presión mayor se produce en el Chaco (las capturas son 140 veces superiores a lo esperado), concretamente en la región del Izozog, siendo donde las abundancias actuales alcanzan sus mínimos (4 aves/100 km).   En Izozog existe una larga tradición de capturar A. aestiva para suministrar la demanda nacional de mascotas. Un estudio realizado en 2002 demostró que en más del 70% de los nidos fueron robados los pichones (destruyendo el 45 % de los mismos, al agrandar los agujeros o talar los árboles) (Guerrero y Arambiza 2004). Más dramático todavía es el hecho de que la mayor parte de las capturas corresponden a aves adultas (que son atraídas con un señuelo vivo), llegando a capturar un total de 3.000 individuos ese mismo año entre 74 cazadores del Izozog. La captura masiva de adultos supone el mayor peligro para la dinámica poblacional de una especie de larga vida como es A. aestiva. En el resto de regiones las capturas se centran más en los pichones, pero el volumen de las mismas debe afectar sin duda a las bajas abundancias de la especie (especialmente en el Beni y los valles)
La especie puede ser observada alimentándose en zonas urbanizadas
</t>
  </si>
  <si>
    <t>La especie muestra una alta presión de captura para el mascotismo.</t>
  </si>
  <si>
    <t xml:space="preserve">No se dispone de estimas poblacionales antiguas ni actuales, pero no existen claras amenazas salvo su uso como mascota que hagan pensar que la población haya disminuido de forma seria
No se pueden valorar cambios poblacionales. Bolivia exportó oficialmente casi 17.000 ejemplares entre 1981 y 1984, pero muchos de ellos pudieron haber sido capturados en regiones como la Chuiquitanía donde la especie es abundante
Es una especie apreciada como mascota. Herrera y Hennessey (2007) encontraron 643 ejemplares en un mercado de Santa Cruz de la Sierra en un solo año, y en los valles es la segunda especie más mantenida como mascota (casi tres veces por encima de lo esperado atendiendo a su abundancia relativa en la naturaleza), así como en la Chiquitanía pero no en el Chaco. El impacto del mascotismo puede ser mayor en los valles, donde la especie es más escasa y a la vez muy capturada. 
Es bastante frecuente observar bandos alimentándose dentro o en las cercanías de las comunidades. 
No se pueden valorar cambios poblacionales, pero tanto la presión de captura en décadas pasadas como en la actualidad deben contribuir a las bajas abundancias actuales de la especie y a un más que probable proceso de declive poblacional. Bolivia exportó oficialmente más de 14.000 ejemplares en tan sólo cuatro años (1981-1984).
Actualmente es la especie más apreciada como mascota. Herrera y Hennessey (2007) encontraron 1.468 ejemplares en un mercado de Santa Cruz de la Sierra en 2004. Nosotros hemos encontrado más de 700 en cautividad, siendo la especie más común como mascota en las cuatro regiones estudiadas (valles, Chaco, Chuiquitanía y Beni), y capturado más de diez veces por encima de lo esperado atendiendo a su abundancia en la naturaleza. La presión mayor se produce en el Chaco (las capturas son 140 veces superiores a lo esperado), concretamente en la región del Izozog, siendo donde las abundancias actuales alcanzan sus mínimos (4 aves/100 km).   En Izozog existe una larga tradición de capturar A. aestiva para suministrar la demanda nacional de mascotas. Un estudio realizado en 2002 demostró que en más del 70% de los nidos fueron robados los pichones (destruyendo el 45 % de los mismos, al agrandar los agujeros o talar los árboles) (Guerrero y Arambiza 2004). Más dramático todavía es el hecho de que la mayor parte de las capturas corresponden a aves adultas (que son atraídas con un señuelo vivo), llegando a capturar un total de 3.000 individuos ese mismo año entre 74 cazadores del Izozog. La captura masiva de adultos supone el mayor peligro para la dinámica poblacional de una especie de larga vida como es A. aestiva. En el resto de regiones las capturas se centran más en los pichones, pero el volumen de las mismas debe afectar sin duda a las bajas abundancias de la especie (especialmente en el Beni y los valles)
La especie puede ser observada alimentándose en zonas urbanizadas
</t>
  </si>
  <si>
    <t>Aconsejable:
-Promover ganaderia no extensiva</t>
  </si>
  <si>
    <t>Valles secos interandinos.</t>
  </si>
  <si>
    <t xml:space="preserve">No se dispone de estimas poblacionales antiguas ni actuales, pero no existen claras amenazas que hagan pensar que la población haya disminuido. No se pueden valorar cambios poblacionales, pero el comercio exterior no debió afectar a esta subespecie dado que Bolivia exportó pocos ejemplares y probablemente fueran de las subespecies más abundantes. 
Tampoco le afecta la demanda local de mascotas. Herrera y Hennessey (2007) encontraron solo 148 ejemplares de esta especie en un mercado de Santa Cruz de la Sierra en un solo año, y probablemente correspondieran a las subespecies mucho más abundantes que ocupan el Chaco y la Chiquitanía. Nosotros tan sólo hemos encontrado 6 ejemplares en cautividad. 
</t>
  </si>
  <si>
    <t>Chaco y Chiquitania</t>
  </si>
  <si>
    <t xml:space="preserve">No se dispone de estimas poblacionales antiguas ni actuales, pero la presión de captura para el mascotismo de esta especie es nula en Chaco y Chiquitanía
No se pueden valorar cambios poblacionales. Entre 1981 y 1984 Bolivia exportó 2.400 ejemplares (www.cites.org), y Herrera y Hennessey (2007) sólo encontraron 148 ejemplares a la venta en un mercado de Santa Cruz de la Sierra en un año. Además, en 2013 no encontramos ni un solo ejemplar como mascota en Chaco ni en Chiquitanía, a pesar de ser una de las especies más abundante allí y de la enorme presión de captura de otras especies en el Chaco (Guerrero y Arambiza 2004). Por todo ello parece que es una especie desdeñada como mascota.
No detectamos poblaciones urbanas ni llegamos a observar a la especie alimentándose en el interior de pequeñas comunidades. 
</t>
  </si>
  <si>
    <t xml:space="preserve">No se dispone de estimas poblacionales antiguas ni actuales, pero no existen claras amenazas que hagan pensar que la población haya disminuido
No se pueden valorar cambios poblacionales, pero el comercio exterior no debió afectar a esta subespecie dado que Bolivia tan sólo exportó 50 ejemplares en 1983
Tampoco le afecta la demanda local de mascotas. Herrera y Hennessey (2007) no encontraron un solo ejemplar de esta especie en un mercado de Santa Cruz de la Sierra, y  nosotros tampoco lo hemos encontrado en cautividad. 
No se le observa en ambientes urbanos (comunidades), salvo en la ciudad de Sucre donde puede residir una pequeña población.
</t>
  </si>
  <si>
    <t xml:space="preserve">No se dispone de estimas poblacionales antiguas ni actuales, pero la presión de captura para el mascotismo de esta especie es prácticamente nula en Chaco y Chiquitanía
No se pueden valorar cambios poblacionales. Entre 1981 y 1984 Bolivia sólo exportó 580 ejemplares (www.cites.org), y Herrera y Hennessey (2007) sólo encontraron 119 ejemplares a la venta en un mercado de Santa Cruz de la Sierra en un año. Aemás, encontramos en 2013 que su uso como mascota local es nulo en Chaco y anecdótico en Chiquitanía, a pesar de ser una especie muy abundante y de la enorme presión de captura de otras especies en el Chaco (Guerrero y Arambiza 2004). Su presión de captura es 34 veces inferior a lo que cabría esperar atendiendo a su abundancia relativa. Por todo ello parece que es una especie poco apreciada como mascota, y tampoco encontramos evidencias de su persecución por consumo de maíz.
No detectamos poblaciones urbanas, aunque ocasionalmente algunos bandos se alimentan en el interior de pequeñas comunidades. </t>
  </si>
  <si>
    <t>No se dispone de estimas poblacionales antiguas ni actuales, pero la presión de captura para el mascotismo de esta especie es baja
No se pueden valorar cambios poblacionales. Entre 1981 y 1984 Bolivia exportó 7.100 ejemplares (www.cites.org), mientras que Herrera y Hennessey (2007) tan solo encontraron 40  ejemplares a la venta en un mercado de Santa Cruz de la Sierra en un año, indicando que la demanda interna es menor de lo que fue la externa.
En este sentido, encontramos en 2013 que su captura para uso como mascota local es escasa y más bien proporcional a su abundancia en la naturaleza tanto en el Chaco como en Chiquitanía
No detectamos poblaciones urbanas</t>
  </si>
  <si>
    <t xml:space="preserve">No se dispone de estimas poblacionales antiguas ni actuales, pero al contrario de lo que ocurre con la subespecie que habita los valles, la presión de captura para el mascotismo de esta subespecie es elevada en el Chaco
No se pueden valorar cambios poblacionales. Entre 1981 y 1984 Bolivia sólo exportó 62 ejemplares (www.cites.org), mientras que Herrera y Hennessey (2007) encontraron 1.342  ejemplares a la venta en un mercado de Santa Cruz de la Sierra en un solo año, indicando que la demanda interna es mayor de lo que fue la externa.
En este sentido, encontramos en 2013 que su captura para uso como mascota local es más de tres veces superior a lo esperado atendiendo a su abundancia en el Chaco y 15 veces superior en Chiquitanía, a pesar de ser ahí una especie mucho más escasa 
No detectamos poblaciones urbanas, ni bandos alimentándose en el interior de pequeñas comunidades. 
</t>
  </si>
  <si>
    <t xml:space="preserve">No se dispone de estimas poblacionales antiguas ni actuales, pero no existen amenazas que hagan sospechar un declive de la especie
No se pueden valorar cambios poblacionales, pero el comercio exterior no afecto a esta especie dado que apenas se conoce en cautividad. 
Tampoco le afecta la demanda local de mascotas. Herrera y Hennessey (2007) no encontraron un solo ejemplar en un mercado de Santa Cruz de la Sierra en un solo año, y nosotros tan sólo hemos encontrado 11 ejemplares en cautividad. Su uso como mascota es 20 veces  inferior al esperado atendiendo a su abundancia relativa en los valles
No existen poblaciones urbanas, aunque ocasionalmente algunos bandos se alimentan en el interior de pequeñas comunidades e incluso en la ciudad de Sucre. 
</t>
  </si>
  <si>
    <t xml:space="preserve">No se dispone de estimas poblacionales antiguas ni actuales, pero la presión de captura para el mascotismo de esta especie es prácticamente nula en Chaco y Chiquitanía
No se pueden valorar cambios poblacionales. Entre 1981 y 1984 Bolivia sólo exportó 1.586 ejemplares (www.cites.org), y Herrera y Hennessey (2007) sólo encontraron 97 ejemplares a la venta en un mercado de Santa Cruz de la Sierra en un año, por lo que parece una especie poco demandada actualmente y en el pasado. En este sentido, encontramos en 2013 que su uso como mascota local es nulo en Chaco y anecdótico en Chiquitanía, siendo allí cuatro veces inferior a lo esperable atendiendo a su abundancia en la naturaleza. 
No detectamos poblaciones urbanas, ni recordamos bandos alimentándose en el interior de pequeñas comunidades. </t>
  </si>
  <si>
    <t>Chiquitania</t>
  </si>
  <si>
    <t>No se dispone de estimas poblacionales antiguas ni actuales, pero la presión de captura para el mascotismo de esta especie es muy elevada en Chiquitanía y la gente comenta que antes era más abundante
No se pueden valorar cambios poblacionales. Entre 1981 y 1984 Bolivia exportó 3.864 ejemplares (www.cites.org), mientras que Herrera y Hennessey (2007) tan solo encontraron 37  ejemplares a la venta en un mercado de Santa Cruz de la Sierra en un año, indicando que la demanda interna es menor de lo que fue la externa o quizás (y más probable) que ahora la especie es mucho más escasa.
En este sentido, encontramos en 2013 que su captura para uso como mascota local es elevada, siendo15 veces superior a la esperada atendiendo a su abundancia en Chiquitanía. En varios sitios los pobladores locales conocían las peñas donde nidifican parejas aisladas, y a pesar de situar los nidos en acantilados obtienen sus pichones (como ocurre con A rubrogenys en los valles). Al parecer, la abundancia era mayor años atrás, aunque las informaciones no eran precisas en el tiempo.
No detectamos poblaciones urbanas ni observamos individuos alimentándose en el interior de comunidades (aunque sí cruzando en vuelo sobre las mismas)</t>
  </si>
  <si>
    <t xml:space="preserve">No se pueden valorar cambios poblacionales. Entre 1981 y 1984 Bolivia exportó 17.584 ejemplares (www.cites.org), mientras que Herrera y Hennessey (2007) tan solo encontraron 105  ejemplares a la venta en un mercado de Santa Cruz de la Sierra en un año, indicando que la demanda interna es menor de lo que fue la externa o quizás (y más probable) que ahora la especie es mucho más escasa.
En este sentido, encontramos en 2013 que su captura para uso como mascota local es elevada siendo, al igual que en el caso de A. chloropterus, 15 veces superior a la esperada atendiendo a su abundancia en Chiquitanía, siendo por otra parte una especie mucho más escasa. 
No detectamos poblaciones urbanas ni observamos individuos alimentándose en el interior de comunidades 
</t>
  </si>
  <si>
    <t>Hato Masaguaral</t>
  </si>
  <si>
    <t>Guarico</t>
  </si>
  <si>
    <t>The estimates above are mean annual counts of individually marked birds from daily resighting/recapturing efforts between June-December conducted every year between 1988-2012. While we monitor two populations, which appear to be experiencing different rates of population declines, to be conservative we pooled observations between populations.</t>
  </si>
  <si>
    <t>Fabio de Paiva Nunes</t>
  </si>
  <si>
    <t>Serra de Baturité e Quixadá</t>
  </si>
  <si>
    <t>Ceará</t>
  </si>
  <si>
    <t>P. griseipectus tem registros/indicios históricos em 5 estados do Nordeste brasileiro: Ceará, Rio Grande do Norte, Paraíba, Pernambuco e Alagoas, todos asociados a serras úmidas e sub-úmidas do NE Brasileiro, os chamados Brejos de Altitude, que são ambientes úmidos de exceção, provocados por altidude cercados de vegetação semi-árida (Caatinga). Atualmente sua presença é conhecida somente em duas localidades: Serra de Baturité e Quixadá, no estado do Ceará. Nas outras localidades, foram realizadas diversas expedições de busca e entrevistas com moradores locais nos anos de 2006, 2007, 2008, 2012 e 2013. A ausência de registros recentes da espécie nestas localidades evidencia que estas subpopulações foram extintas ou declinaram a números tão irrisórios que impediram a detecção por moradores locais e pesquisadores. Uma característica marcante das serras visitadas é a forte degradação ambiental associada a uma intensa atividade de caça e captura de animais silvestres. Devido à distribuição disjunta de P. griseipectus, é possível que uma rede de meta-populações tenha se desestruturado, acarretando extinções locais.
Ceará 
A espécie é conhecida no Estado desde o século 19, através de coletas de peles nos municípios de Quixadá e Serra de Baturité, onde a espécie ainda ocorre. Além disso, existe outra evidência material na serra da Ibiapaba, onde a ornitóloga Emilie Snethlage coletou dois espécimes em 1910 nos municípios de Ipú e Tianguá e Antônio Bezerra, em 1885, descreve em detalhes a morfologia da espécie ainda existente Tianguá, (BEZERRA, 1965). Porém, buscas conduzidas pela AQUASIS em 2008 e 2013 não comprovaram a existência atual de P. griseipectus nesta região.
Outras fortes evidências da existência de P. griseipectus em serras do Estado do Ceará foram reveladas nas expedições de busca realizadas pela AQUASIS, onde alguns moradores idosos descreveram claramente a espécie, dizendo que ela era muito abundantes no passado não sendo mais encontrada nos dias de hoje. 
Buscas realizadas na Serra da Uruburetama, Serra de Maranguape, Serra da Aratanha, Serra das Matas e Serra do Machado em 2008 não registraram a ocorrência da espécie, porém moradores fizeram a correta diagnose da espécie e relataram o desaparecimento desta entre os anos 70 e 90. 
Relatos de moradores antigos da Serra de Baturité apontam para um forte declínio da espécie nas últimas décadas, sendo a espécie mais abundante por volta dos anos 70, onde era comum bandos de 50 indivíduos, segundo estes moradores. Em Quixadá, a espécie estava desconhecida desde 1926, até que em 2010 a AQUASIS fez sua redescoberta (para a ciência) em uma mata seca (subumida), nidificando em paredões rochosos de inselbergs (Girão at. al., 2010), onde foram avistados aproximadamente 30 indivíduos.
Pernambuco 
O último registro de P. griseipectus para o estado do Pernambuco foi realizado em 1978 no município de Serra Negra quando Galileu Coelho, da Universidade Federal do Pernambuco, coletou três indivíduos da espécie (COELHO, 1987). Em entrevistas realizadas nos anos de 2008 e 2012 foram relatados indícios recentes da presença da espécie por moradores que descreveram com clareza características muito peculiares a espécie, afirmando que esta encontra-se desaparecida. 
Em entrevistas realizadas em 2008 na Serra Verde e Brejo Madre de Deus, também em Pernambuco, apenas antigos moradores diagnosticaram a espécie com precisão e relataram que esta não é encontrada desde os anos 50. 
Buscas realizadas na Serra do Triunfo, Serra do Arapuá, Brejo dos Cavalos e Pedra Talhada não resultaram em indícios de presença da espécie. 
Alagoas 
Em 1987 e 1991 indivíduos do gênero Pyrrhura foram registrados no estado de alagoas, município de Murici porém sem uma identificação conclusiva da espécie. Devido a possibilidade de representar outra espécie do gênero Pyrrhura, estes registros foram desconsiderados (OLMOS et al. 2005; TEIXEIRA, 1988). 
Paraíba 
Relatos históricos do ano de 1953 realizados pelo naturalista Heretiano Zenaide afirmam que a espécie costumava ser outrora muito popular no oeste da paraíba, próximo à divisa com o Rio Grande do Norte, mas já estava tornando-se raríssima (ZENAIDE, 1989). 
Rio Grande do Norte 
Buscas realizadas na Serra São Miguel no ano de 2008 não detectaram a presença da espécie mas moradores antigos diagnosticaram com precisão a espécie e relataram que esta não tem sido encontrada desde os anos 50. Em 2013, a espécie foi descrita claramente por moradores antigos da serra do Martins, no município de Martins e Portalegre, mas os relatos são da década de 60 e desde então a espécie nunca mais foi vista na região.</t>
  </si>
  <si>
    <t>Prov. Buenos Aires</t>
  </si>
  <si>
    <t>Brazil</t>
  </si>
  <si>
    <t>Mexico</t>
  </si>
  <si>
    <t>Netherland Antilles</t>
  </si>
  <si>
    <t>Unknown</t>
  </si>
  <si>
    <t>Stable</t>
  </si>
  <si>
    <t>Major decrease</t>
  </si>
  <si>
    <t>Moderate decrease</t>
  </si>
  <si>
    <t>Minor decrease</t>
  </si>
  <si>
    <t>Extreme decrease</t>
  </si>
  <si>
    <t>Increasing</t>
  </si>
  <si>
    <t>Widespread</t>
  </si>
  <si>
    <t>Present in fragmented populations</t>
  </si>
  <si>
    <t>Occasional</t>
  </si>
  <si>
    <t>Absent</t>
  </si>
  <si>
    <t>Vagrant</t>
  </si>
  <si>
    <t>Road construction</t>
  </si>
  <si>
    <t>Pet trade</t>
  </si>
  <si>
    <t>Hunting</t>
  </si>
  <si>
    <t>Small-scale logging</t>
  </si>
  <si>
    <t>Large-scale logging</t>
  </si>
  <si>
    <t>Selective large-scale logging</t>
  </si>
  <si>
    <t>Timing</t>
  </si>
  <si>
    <t>Scope</t>
  </si>
  <si>
    <t>Severity</t>
  </si>
  <si>
    <t>*Timing</t>
  </si>
  <si>
    <t>0 - Only in the past (and unlikely to return)</t>
  </si>
  <si>
    <t>1 - Only in the past (no direct affect but limiting)</t>
  </si>
  <si>
    <t>2 - Now suspended (could come back in the long term)</t>
  </si>
  <si>
    <t>3 - Now suspended (could come back in the short term)</t>
  </si>
  <si>
    <t>4 - Continuing</t>
  </si>
  <si>
    <t>5 - Only in the future (could happen in the short term)</t>
  </si>
  <si>
    <t>6 - Only in the future (could happen in the long term)</t>
  </si>
  <si>
    <t>UK - Unknown</t>
  </si>
  <si>
    <t>0 - Affects a negligible proportion of the population</t>
  </si>
  <si>
    <t>1 - Affects the minority (&lt;50%) of the population</t>
  </si>
  <si>
    <t>2 - Affects the majority (50-90%) of the population</t>
  </si>
  <si>
    <t>3 - Affects the whole (&gt;90%) population</t>
  </si>
  <si>
    <t>‡Severity</t>
  </si>
  <si>
    <t>0 - No decline</t>
  </si>
  <si>
    <t>1 - Causing or likely to cause negligible declines</t>
  </si>
  <si>
    <t>2 - Causing or likely to cause fluctuations</t>
  </si>
  <si>
    <t>3 - Causing or likely to cause relatively slow, but significant, declines (&lt;20% over 10 years or three generations)</t>
  </si>
  <si>
    <t>4 - Causing or likely to cause rapid declines (20-30% over 10 years or three generations)</t>
  </si>
  <si>
    <t>5 - Causing or likely to cause very rapid declines (&gt;30% over 10 years or three generations)</t>
  </si>
  <si>
    <t xml:space="preserve">0 1 2 3 4 5 6 </t>
  </si>
  <si>
    <t>0  1  2  3</t>
  </si>
  <si>
    <t>0 1 2 3 4 5</t>
  </si>
  <si>
    <t>Lear's Macaw</t>
  </si>
  <si>
    <t>Benites de franco</t>
  </si>
  <si>
    <t>Se vienen realizando los reportes de los estudios de sus hábitats.</t>
  </si>
  <si>
    <t>Alta. Brindar incentivos a los agricultores para que no realicen ni  permitan a otros la captura de ejemplares de A. eryhtrogenys en sus áreas de cultivo.</t>
  </si>
  <si>
    <t>Alta. Trabajos con los gobiernos regionales para el control del tráfico ilegal en los mercados locales de Lima, Piura, Lambayeque y Tumbes</t>
  </si>
  <si>
    <t>Alta . Capacitación a los pobladores locales para brindar servicios en ecoturismo.</t>
  </si>
  <si>
    <t>Alta. Desarrollo de proyectos de ecoturismo para la Reserva Nacional de Tumbes y Parque Nacional Cerros de Amotape</t>
  </si>
  <si>
    <t>Alta. Proyectos de recuperación de sus hábitats en la Reserva Nacional de Tumbes.</t>
  </si>
  <si>
    <t>Media. Estudios de su biología reproductiva.</t>
  </si>
  <si>
    <t>Se vienen realizando el reporte de los estudios de monitoreos de las abundancias de las poblaciones en Piura y Tumbes.</t>
  </si>
  <si>
    <t>Alta Evaluar los efectos de su presencia fuera de su área de distribución natural donde se encuentra como especie exótica en el departamento de Lima</t>
  </si>
  <si>
    <t>Se vienen realizando los reportes de los estudios de sus hábitats</t>
  </si>
  <si>
    <t>Media. Estudios detallados de habitat en su área de distirbución</t>
  </si>
  <si>
    <t>Se vienen realizando monitoreos de las abundancias de las poblaciones en el departamento de Lima por la Universidad Nacional Federico Villarreal – FIGAE.</t>
  </si>
  <si>
    <t xml:space="preserve">Alta
Realizar estudios en la zona sur de su área de distribución en los departamentos de Arequipa, Ayacucho, Ica y Huancavelica.
</t>
  </si>
  <si>
    <t>Media. Estudios genéticos de las poblaciones del norte, centro y sur del Perú</t>
  </si>
  <si>
    <t>Alta
Desarrollo de proyectos de ecoturismo para observación de loros y pericos de Lima.</t>
  </si>
  <si>
    <t xml:space="preserve">Alta 
Trabajos de investigación con participación de las universidades locales.
</t>
  </si>
  <si>
    <t>Alta
Trabajos con los gobiernos regionales para el control del tráfico ilegal en los mercados locales de Lima, Lambayeque, Ica y Ayacucho.</t>
  </si>
  <si>
    <t>Piura y Tumbes</t>
  </si>
  <si>
    <t>Las poblaciones de B. pyrrhoptera se encuentran fragmentadas y sus mayores abundancias se encuentran en la Reserva Nacional de Tumbes y Parque Nacional Cerros de Amotape con una abundancia promedio 1.8 ind/cuadra (Rosales et al, 2012). Fuera de estas áreas naturales protegidas sus abundancias son cero ind/km en el departamento de Tumbes. Se tiene otras poblaciones en la provincia de Ayabaca, Piura, pero está muy restringida al noreste de la provincia de Ayabaca en el año 1997 presentaba una abundancia de 2,19 ind/km con presencia en tres transectos de nueve evaluados y en el 2011 0,71 ind/km con presencia en un transecto de nueve evaluados (Rosales et al, 2012).
En los años 70 y 80´s los pobladores locales refieren que la “Zona de cazaderos frontera Perú – Ecuador individuos del perico macareño o perico de los Amotapes pasaban en bandadas grandes de cincuenta a más pericos y se les escuchaba frecuentemente, pero por la caza de los pericos han desaparecido desde los años 90´s ya no se ve como antes”.
Las poblaciones de esta especie incrementan sus poblaciones con la frecuencia de los eventos El Niño Oscilación Sur, desde el 2004 – 2005 que se tuvo un niño moderado las lluvias de diciembre a abril han disminuido. Los bosques están muy secos y la oferta de alimentos se ha restringido a los bosques que se encuentran dentro de las dos áreas naturales protegidas mencionadas, además es refugio para las poblaciones para contra la captura y la tala ilegal.</t>
  </si>
  <si>
    <t>Informe final del estado de conservación y plan de acción.</t>
  </si>
  <si>
    <t>Alta. Establecer un acuerdo de cooperación con Ecuador en el marco de la CMS.</t>
  </si>
  <si>
    <t>En proceso estudios e informe de los loros del noroeste del Perú.</t>
  </si>
  <si>
    <t>Alta. Realizar evaluaciones simultaneas de poblaciones de B. pyrrhoptera en Perú y Ecuador.</t>
  </si>
  <si>
    <t>Alta Estudios genéticos de dos poblaciones las de Tumbes y las de Piura, las cuales están restringidas y separadas.</t>
  </si>
  <si>
    <t>protección de nidos en período reproductivo</t>
  </si>
  <si>
    <t>Alta
Estudios específicos de la biología reproductiva.
Media
Proyecto piloto de nidos artificiales.
Alta
Reforestación con especies nativas dentro y fuera de las ANP</t>
  </si>
  <si>
    <t>Alta
Capacitar a la población para servicios de turismo en la RN de Tumbes.
Alta
Establecer senderos y señalización de las zonas identificadas para ecoturismo en la RN de Tumbes, PN Cerros de Amotape y sus zonas de amortiguamiento.</t>
  </si>
  <si>
    <t>Resultados del Plan de Acción participativo.</t>
  </si>
  <si>
    <t>Alta. Socialización del Plan de Acción.</t>
  </si>
  <si>
    <t>Establecimiento de puestos de control itinerantes durante el periodo de reproducción.</t>
  </si>
  <si>
    <t>Alta. Incentivos para guardaparques voluntarios.</t>
  </si>
  <si>
    <t>Alta. Establecimiento de área de conservación comunal para ecoturismo en Anchalay – Surpampa – La Tina Ayabaca – Piura y en la zona de frontera con  Ecuador.</t>
  </si>
  <si>
    <t>Cajamarca, Lambayeque, Piura, Tumbes, Ancash y Lima.</t>
  </si>
  <si>
    <t>Las poblaciones de F. coelestis se distribuyen naturalmente en el desierto costero y bosque seco del noroeste del Perú, en los departamentos de Tumbes, Piura, Lambayeque y Cajamarca. En el departamento de Lima se registra su presencia en bandadas pequeñas de hasta 5 individuos en los distritos de San Isidro, La Molina y Cieneguilla. En estudios de aves realizados en la provincia de Santa, departamento de Ancash se ha registrado esta especie para diciembre de 2013.
 En febrero marzo de 1997, sus abundancias para la Reserva Nacional de Tumbes y Parque Nacional Cerros de Amotape  fue  0.0853 ind/cuadra. Sin embargo, su abundancia ha disminuido el año 1997 en comparación a los años 1992 y 1993 en 13.49%. 
Las evaluaciones realizadas fuera del ámbito de las dos áreas protegidas mencionadas dieron mayores abundancias para esta especie 1.2168 ind/km y frecuencia de observación en el 80% de transectos evaluados en septiembre de 1997 en Tumbes. Para ese mismo año octubre en Piura se registraron abundancias de 1.1164 ind/km. Las abundancias para nueve transectos el año octubre de 2011 (0,6 ind/km) fueron menores a las del año 1997 (1,5 ind/km) (Rosales et al, en prensa). 
En Lambayeque en diciembre de 1997 y enero de 1998,  Forpus coelestis  se registró abundancias de 0.1386 ind/km; y, en junio y julio de 1998 0.1070 ind/km para el departamento de Cajamarca.
Las mayores abundancias se presentan para el desierto, monte espinoso y matorral</t>
  </si>
  <si>
    <t>Alta. Evaluar los efectos de su presencia fuera de su área de distribución natural donde se encuentra como especie exótica en el departamento de Lima.</t>
  </si>
  <si>
    <t>Media. Estudios de ecología.</t>
  </si>
  <si>
    <t>Alta. Proyectos de recuperación de sus hábitats en la zona de amortiguamiento de la RN de Tumbes y PN Cerros de Amotape.</t>
  </si>
  <si>
    <t>Alta. Desarrollo de proyectos de ecoturismo para la Reserva Nacional de Tumbes y Parque Nacional Cerros de Amotape.</t>
  </si>
  <si>
    <t>Alta  Capacitación a los pobladores locales para brindar servicios en ecoturismo.</t>
  </si>
  <si>
    <t xml:space="preserve">Alta Trabajos con los gobiernos regionales para el control del tráfico ilegal en los mercados locales de Lima, Piura, Lambayeque y Tumbes. </t>
  </si>
  <si>
    <t>Tumbes</t>
  </si>
  <si>
    <t>Las poblaciones de P. chalcopterus se encuentran restringidas al noreste de Reserva Nacional de Tumbes y el Parque Nacional Cerros de Amotape.
En febrero y marzo de 1997 se registró abundancia cero para esta especie. A pesar que el año 1993 se recuperó, los índices de los años 1992 y 1993 demostraron un incremento de 0.0544 ind/ 100m a 0.1561 ind/100 m respectivamente.
Las evaluaciones poblacionales realizadas durante el período 2008 – 2013 muestran que se recuperó el 2008 pero en 2011 sus abundancias fueron muy bajas 0,02 ind/cuadra.  Sus mayores poblaciones están restringidas a Figueroa – Campo Verde en la RN de Tumbes</t>
  </si>
  <si>
    <t xml:space="preserve">Alta. Estudios en Ecuador. </t>
  </si>
  <si>
    <t>Alta. Evaluaciones simultáneas en Perú y Ecuador.</t>
  </si>
  <si>
    <t>Media. Estudios de biología reproductiva.</t>
  </si>
  <si>
    <t>Alta. Proyectos de recuperación de sus hábitats en la RN de Tumbes y el PN Cerros de Amotape</t>
  </si>
  <si>
    <t>Alta .Capacitación a los pobladores locales para brindar servicios en ecoturismo.</t>
  </si>
  <si>
    <t xml:space="preserve">Alta. Trabajos con los ganaderos para recuperación de áreas degradadas y forestación con especies nativas. </t>
  </si>
  <si>
    <t>Alta. Trabajo en ecuador para establecimiento de corredores en las áreas ganaderas y agrícolas.</t>
  </si>
  <si>
    <t>Rosales et al (2010) reportó P. couloni en el Parque Nacional Cordillera Azul, Parque Nacional Manu, Reserva Comunal y Parque Nacional Alto Purus, Reserva Nacional Tambopata,  Parque Nacional Bahuaja Sonene, Zona de Amortiguamiento del Parque Nacional Otishi, Parque Nacional Yanachaga Chemillen, Reserva Comunal Machiguenga, Reserva Comunal Yanesha, Reserva Comunal El Sira, Reserva Comunal Amarakaeri, Reserva Comunal Ashaninka, Santuario Nacional Megantoni y Zona Reservada Sierra del Divisor, en total son quince áreas naturales protegidas donde se registra esta especie y/o en su zona de amortiguamiento, cubre un total de 10 727 340.82 ha la protección de su área de distribución. A esta área se incluye el Parque Nacional de Tingo María (4 777 ha) donde se registran las mayores abundancias en el 2010 con bandadas de hasta 28 individuos y abundancias entre 0,44 – 0,95 ind/cuadra y en el año 2011 de cero a 0,67 ind/cuadra (Rosales et al 2011 y Rosales et al, 2012), 10 728 117. 82 que corresponde al 23% de su área de distribución en el Perú.
Las áreas naturales protegidas de mayor extensión cubren el área de distribución de P. couloni son el Parque Nacional Alto Purus y Parque Nacional Manu. Asimismo, se debe destacar la conectividad de estas áreas naturales protegidas en cuatro bloques: la Reserva Comunal Purus, el Parque Nacional Alto Purus, el Santuario Nacional Megantoni, la Reserva Comunal Amarakaeri, el Parque Nacional Otishi, la Reserva Comunal Machiguenga y la Reserva Comunal Ashaninca; la Reserva Nacional Tambopata y el Parque Nacional Bajuaja Sonene; la Reserva Comunal El Sira, el Parque Nacional Yanachaga Chemillen y la Reserva Comunal Yanesha; y el Parque Nacional Cordillera Azul y la Zona Reservada Sierra del Divisor. 
En la Reserva Nacional Tambopata en septiembre del 2010 en la colpa Colorado se registró abundancias para P. couloni de 0,64 ind/15 minutos, menores a las registradas en el Parque Nacional Tingo María en diciembre 2011, para los horarios de las mañanas 0,42 ind/15 minutos y en las tardes 3,58 ind/15 minutos (Rosales et al 2011 y Rosales et al 2012).</t>
  </si>
  <si>
    <t>Estudios detallados en el Parque Nacional Tingo María.</t>
  </si>
  <si>
    <t>Alta. Estudios en el Parque Nacional Cordillera Azul</t>
  </si>
  <si>
    <t>Estudios de poblaciones de P. couloni en el PN Tingo María, zona de amortiguamiento y área de influencia.</t>
  </si>
  <si>
    <t>Alta. Estudios en Parque Nacional Cordillera Azul, Parque Nacional Yanachaga Chemillen y Zona Reservada Sierra del Divisor.</t>
  </si>
  <si>
    <t>Media. Estudios genéticos de las poblaciones en Madre de Dios, Huanuco y Loreto.</t>
  </si>
  <si>
    <t>Alta. Recuperación de áreas degradadas y taladas en la zona de amortiguamiento del Parque Nacional Tingo María.</t>
  </si>
  <si>
    <t>Alta. Trabajos con agricultores en zona de amortiguamiento de PN Tingo María para conservación de bosques de pago por servicios ambientales (recurso hídrico).</t>
  </si>
  <si>
    <t>Alta. Capacitación a pobladores locales en el PN Tingo María en servicios para ecoturismo.</t>
  </si>
  <si>
    <t>Alta. Control del tráfico ilegal en mercados locales de Lima y Pucallpa con los Gobiernos Regionales y Municipalidades Provinciales.</t>
  </si>
  <si>
    <t>Media. Propuesta de protección de bosques locales en la zona de amortiguamiento de PN Tingo María.</t>
  </si>
  <si>
    <t>Central Brazil</t>
  </si>
  <si>
    <t>This species is very common in the city of Belém (Brazil), and it seems to be the only species well adapted to the urban environment of Belém. It may be found in great numbers. Despite I have not a great experience with this species, its co-generic species, Brotogeris chiriri presents the same behaviour in cities such as Brasília or Fortaleza. The same is valid for the sister species Brotogeris tirica in São Paulo. Hence, this species seems not to be at any risk.</t>
  </si>
  <si>
    <t>In Formosa (Goiás, Brazil) I saw about 10 individual monthly. The species seem to present a close relation to the Babaçu, and I’ve been able to see this bird on Babaçu palm on Parque Naciona de Emas (South of Goiás, Brazil), Monte Alegre de Goiás (North of Goiás, Brazil) and also at João Pessoa (Paraíba, Brazil). Always associated to Babaçu Palm (Orbignya phalerata), maybe to nest, but maybe also to roost and eat.</t>
  </si>
  <si>
    <t>Carlos Bianchi</t>
  </si>
  <si>
    <t>Goiás y Tocantins</t>
  </si>
  <si>
    <t>Population decline has been observed within the entire distribution area since early 1990’s. Th especies is stronlgy associated with Tropical dry forests and records within urban áreas are scarce. Olmos et al 1997 (see references) estimate population size near 162,000-205,200 individuals. Bianchi (2010) estimate total population size between 39,168–65,280 which  represents a population decline of ~72% in 15 years.</t>
  </si>
  <si>
    <t xml:space="preserve">Well surveyed in Buenaventura reserve from 2002 onwards. That population has been stable from 2002-2012. Reasonably well surveyed in southern distributional range from 2009 onwards. Suspected decline in that area owing to reduction in forest cover. </t>
  </si>
  <si>
    <t>Population monitoring in southern half of distributional range</t>
  </si>
  <si>
    <t>Research on gene flow among populations &amp; reproductive biology</t>
  </si>
  <si>
    <t>Installation of nest box regime</t>
  </si>
  <si>
    <t>Local environmental awareness campaign</t>
  </si>
  <si>
    <t>Alessandro Pacheco Nunes</t>
  </si>
  <si>
    <t>In brazilian territory, the only species found in the state of Mato Grosso do Sul State, occurring along the Serra de Maracaju, Serra da Bodoquena and the eastern edge of the Pantanal and brazilian Chaco (at Porto Murtinho municipality). Studies in some areas of the brazilian Chaco detected flocks composed of up to 20 individuals in an area of approximately 1.800 ha.</t>
  </si>
  <si>
    <t>Biodiversity studies in the Bodoquena National Park, Mato Grosso do Sul State.</t>
  </si>
  <si>
    <t>There are no studies in this direction.</t>
  </si>
  <si>
    <t>Is not applicable to this taxon.</t>
  </si>
  <si>
    <t>There is already work in ecotourism as part of the area of occurrence of the taxon, however, the problem is environmental legislation and regulation and expansion of the area of conservation unit.</t>
  </si>
  <si>
    <t>There are few experts in the region and most of them still do not give much importance to these aspects of the study with Pcittacidae.</t>
  </si>
  <si>
    <t>The tourism in occurrence area of this specie has promoted good practices of landscape management keeping intact natural areas.</t>
  </si>
  <si>
    <t>Parque Nacional da Serra da Bodoquena (76.400 ha), RPPN Parque Estadual da Serra de Sonora (7.913 ha).</t>
  </si>
  <si>
    <t>Studies aimed estimative density and population trends.</t>
  </si>
  <si>
    <t>Encouraging studies in this direction, involving post graduate students.</t>
  </si>
  <si>
    <t>Regulatory and expand protected areas along the area of occurrence these specie.</t>
  </si>
  <si>
    <t>Encourage the deployment of calls for projects related to population studies of the species.</t>
  </si>
  <si>
    <t>Encourage the expansion of protected areas and private reserves (RRPNs).</t>
  </si>
  <si>
    <t>No Brasil esta espécie ocorre somente na borda oeste do Pantanal, incluindo áreas limítrofes entre a Bolívia e os estados de Mato Grosso do Sul e Mato Grosso. No Mato Grosso do Sul ocorre ao longo da Serra do Amolar e Maciço do Urucum, nos arredores do município de Corumbá. Habita matas secas em formações calcáreas, matas de fundo de vale, matas de encosta de morro, cerradão e matas de galleria. Espécie incomum e em alguns locais podem ser avistados bandos com 8 a 12 indivíduos.</t>
  </si>
  <si>
    <t>Na região de ocorrência no Mato Grosso do sul há diversos estudos de impacto ambiental e monitoramento de fauna em áreas de mineração.</t>
  </si>
  <si>
    <t>Ressalto a importância de estudos voltados à estimativas de densidade populacional da espécie em áreas intactas e alteradas para se conhecer o tamanho estimado da população.</t>
  </si>
  <si>
    <t>Não há nenhum dado ou estudo nesse sentido.</t>
  </si>
  <si>
    <t>Incentivo à estudantes de pos-graduação e condicionantes de licenciamento ambiental em area de mineração com estudos voltados à responder essas questões.</t>
  </si>
  <si>
    <t>Este parece não ser o caso desse táxon.</t>
  </si>
  <si>
    <t>Este parece não ser o caso desse táxon..</t>
  </si>
  <si>
    <t xml:space="preserve">Apesar do potencial turístico, a região ainda não é explorada por esse setor da atividade. </t>
  </si>
  <si>
    <t>Criar unidades de conservação e reservas particulares de modo a garantir a integridade de habitats adequados à sobrevivência das populações dessa espécie.</t>
  </si>
  <si>
    <t>Essa espécie é pouco conhecida na região e ainda pouco estudada.</t>
  </si>
  <si>
    <t>Criar editais de projetos específicos voltados ao conhecimento da biologia e ecologia da espécie.</t>
  </si>
  <si>
    <t xml:space="preserve">Incentivar a criação de áreas “off set” e áreas de compensação ambiental por parte das empresas de mineração atuantes na região. </t>
  </si>
  <si>
    <t>Na região de ocorrência dessa espécie há apenas algumas unidades de conservação, como o Parque Municipal de Piraputangas (1.300 hectares), RPPN Eliezer Batista (20.000 hectares) e RPPN Fazenda Acurizal (13.200 hectares), RPPN Penha (13.100 hectares), RPPN Dorochê (26.518 hectares).</t>
  </si>
  <si>
    <t>In brazilian territory, these species occurring only Upper Paraguay River Basin, being more abundant in the Pantanal wetland which is the most common and abundant parakeet.</t>
  </si>
  <si>
    <t>This action is not necessary</t>
  </si>
  <si>
    <t>There are numerous protected areas in the Upper Paraguay River Basin</t>
  </si>
  <si>
    <t>The tourism of the area of occurrence of the species has promoted good practices of landscape management keeping intact natural areas</t>
  </si>
  <si>
    <t>There are few ornithologist in the region and most of them still do not give much importance to these aspects of the study with Pcittacidae</t>
  </si>
  <si>
    <t>There is already work with ecotourism in much of the area of occurrence of the taxon</t>
  </si>
  <si>
    <t>Faunistic survey in various regions of the Pantanal.</t>
  </si>
  <si>
    <t>At the regional level there is a need for studies.</t>
  </si>
  <si>
    <t>No studies</t>
  </si>
  <si>
    <t>Marina Somenzari</t>
  </si>
  <si>
    <t>Amazonia</t>
  </si>
  <si>
    <t>É imprescindível mencionar que a espécie foi alvo de revisão taxonômica recente e como resultado foi obtido que as populações atualmente atribuídas a Pyrrhura lepida na realidade são representadas por dois diferentes táxons (Somenzari &amp; Silveira, in prep.). Entretanto, como a publicação desses resultados ainda não foi efetivada, nesse questionário tratei-a desconsiderando, temporariamente, os resultados da revisão. 
Pyrrhura lepida teve sua população drasticamente reduzida em resposta ao desmatamento da Amazônia em toda a sua área de distribuição - ao sul do rio Amazonas, desde o rio Xingu até o limite das matas de terra firme na Amazônia.
Merece destaque sua drástica redução no estado do Maranhão, hoje conhecida apenas em poucas populações – apenas cinco localidades com ocorrência comprovada da espécie após 2007. 
Bastante crítica também é a sua condição populacional no estado do Tocantins e no estado do Pará, na região conhecida como “Centro Belém” - a leste do rio Tocantins - onde sua área de ocorrência se encontra reduzida aos fragmentos remanescentes de floresta amazônica. 
Há conhecimento segundo Pereira et al (2008) da ocorrência desde 2004 de uma população introduzida de 12 indivíduos em uma parque urbano localizado no nordeste brasileiro (Recife, estado de Pernambuco) em uma área que não se assemelha ao hábitat natural da espécie</t>
  </si>
  <si>
    <t>Revision taxonomica conlcuida</t>
  </si>
  <si>
    <t>low</t>
  </si>
  <si>
    <t>Low.</t>
  </si>
  <si>
    <t>High</t>
  </si>
  <si>
    <t>Isla de Margarita (Edo. Nueva Esparta, Venezuela) – 1071 km2</t>
  </si>
  <si>
    <t>Nueva Esparta</t>
  </si>
  <si>
    <t xml:space="preserve">Población en 2004 estimada en unos 2000 ind.
No hay estimados concretos de tendencias pero no parece estar disminuyendo significativamente en la ultima década. Sin embargo tiene alta presión de extracción. Datos de museos y bibliográficos desde 1895 al presente indican una disminución considerable del área de distribución de la especie en el sector este de la isla de Margarita, reduciendo su área de distribución actual a la mitad aproximadamente de lo que era originalmente. La disminución ya era evidente entre 1970 y el 2000. 
No hay ningún estimado poblacional confiable de tiempos antiguos, pero autores visitando la isla entre 1901 y 1909  lo reportan como una de las especies más comunes de la isla en las partes bajas y secas, visitante de cultivos en las zonas montañosas y ave mascota entre los locales. Mencionan bandadas de docenas y aún más grandes volando a los dormideros en los manglares (Robinson 1896; Clark 1902, 1903; Lowe 1907; Cory 1909). En 1940 era todavía una especie común en buena parte de la isla (Fernández Yépez 1940) y en la década de los 50 también, pero ya empieza a ser evidente que era más común en el oeste (península de Macanao) que en el este de la isla (Yépez Tamayo 1964).
Aún está presente en la isla de Cubagua (24 km2), pero se extinguió de la isla de Coche (55 km2) en algún momento entre 1958 y 2005. Estas dos islas también forman parte del Edo. Nueva Esparta.
Considerando entonces los tamaños poblacionales históricos que ha debido tener la especie la disminución ha sido alta. Actualmente se estima en unos 2000 individuos. Es una especie capaz de vivir en áreas urbanas.
Un problema adicional que pueden enfrentar las especies de psitácidos nativos de la isla es la introducción reciente de loros no autóctonos, provenientes seguramente de liberaciones accidentales de decomisos o de personas que los llevaron como mascotas. Hay reportes de Ara ararauna, A. leucophtalma, A. wagleri, A. severa. Solamente hay evidencia de reproducción en la isla de A. ararauna, queda por verificar si las restantes especies son capaces de establecer poblaciones reproductivas. Hasta los moementos las zonas de distribución de estas especies no autóctonas son ciudades o áreas con algún grado de urbanización en el sector oriental de la isla de Margarita.
</t>
  </si>
  <si>
    <t>Alta_ es necesario hacer buenos estimados poblacionales y seguimiento a largo plazo</t>
  </si>
  <si>
    <t>Baja o Media - hay información suficiente que permita tomar decisiones</t>
  </si>
  <si>
    <t>Alta. Proteccion de nidos.</t>
  </si>
  <si>
    <t>Baja. No necesaria.</t>
  </si>
  <si>
    <t>Media_ el problema no se resolverá con un grupo de personas trabajando con actividades relacionadas con el ambiente, pero ver más abajo.</t>
  </si>
  <si>
    <t>Media_ hay personas entrenadas que pueden desarrollar el trabajo localmente</t>
  </si>
  <si>
    <t>Alta. Existe legislacion. No se cumple por corrupcion.</t>
  </si>
  <si>
    <t>Alta. Forma eficiente de controlar la perdida de habitat</t>
  </si>
  <si>
    <t>Northern Red-shouldered Macaw</t>
  </si>
  <si>
    <t>Psittacara acuticaudatus</t>
  </si>
  <si>
    <t>No se dispone de censos, pero la población ha crecido y se ha expandido claramente en la última década, especialmente en los últimos 2-3 años. Ocupa tanto zonas urbanas de Bahía Blanca (donde a comienzos de los 2000 ya era más abundante que en el campo) como pequeños pueblos en un radio de al menos 100 km. En el campo está principalmente asociada a masas de eucaliptus en las estancias. Es muy rara en el monte, donde la carencia de grandes caldenes parece conducirla a construir sus nidos en postes de alta tensión. La colonización de la zona (y probablemente buena parte de la provincia de Buenos Aires) debió producirse hace pocas décadas, con la proliferación de las manchas de eucaliptus y su crecimiento. Originariamente no debió existir esta especie, pues como bien describe Darwin y luego D’Orbigny (en 1824) no había árboles entre Bahía Blanca y Buenos Aires (tan sólo sauces en la ribera del río Sauce Mayor, Sierra de la Ventana, donde no menciona la presencia de la especie). Psittacara acuticaudatus puede estar siguiendo el mismo proceso, aunque el número de parejas es todavía pequeño en Bahía Blanca y no se le observa fuera de la ciudad.</t>
  </si>
  <si>
    <t>Eupsittula aurea</t>
  </si>
  <si>
    <t>Psittacara brevipes</t>
  </si>
  <si>
    <t>Psittacara holochlorus</t>
  </si>
  <si>
    <t>Eupsittula cactorum</t>
  </si>
  <si>
    <t xml:space="preserve">Desde 2008 venho trabalhando no Monumento Natural da Grota do Angico, embora não trabalhe especificamente com levantamento populacional de Eupsittula cactorum, observações permitem inferir que a população nessa unidade de conservação esta estável. </t>
  </si>
  <si>
    <t>Eupsittula canicularis</t>
  </si>
  <si>
    <t>Se estima que Eupsittula canicularis ha perdido 37.7% de hábitat en su rango de distribución (Ríos Muñoz y Navarro Sigüenza 2009), aunque aún mantiene presencia en la mayor parte de su rango de distribución (Marin Togo et al. 2012). Cabe destacar que Eupsittula canicularis ha sido la especie de psitácido más capturada para el comercio desde los 80s (Iñigo Elías y Ramos 1992, Cantu et al 2007). Existen pocos estudios poblacionales de Eupsittula canicularis que pueden presentar información del estado de las poblaciones silvestres. Sin embargo, estudios en la costa de Jalisco demuestran alta fluctuación en abundancia de Eupsittula canicularis en hábitats perturbadas, asociados con disponibilidad de recursos alimenticios (Morales Perez 2005), lo cual indica que Eupsittula canicularis podría utilizar áreas perturbadas de forma temporal para alimentación. Por otro lado, estudios de anidación indican que la especie selecciona termiteros con ciertas características para anidar, las cuales se encuentran en bosques conservados, mientras los termiteros utilizados para anidar en hábitats perturbados presentan características suboptimas (Sanchez Martínez y Renton 2009). Por lo tanto, con base en la reducción de distribución original de la especie y las encuestas con gente local se puede inferir una disminución alta en la tendencia poblacional desde los 80s.</t>
  </si>
  <si>
    <t>While there are no known cases of GGM being confiscated at airports, there may exist a international trade via land borders especially with Peru as in the case of other endangered birds species such as Brotogeris pyrrhopterus and Psittacara erythrogenys. High Priority</t>
  </si>
  <si>
    <t>Psittacara erythrogenys</t>
  </si>
  <si>
    <t>Las poblaciones de A. erythrogenys se encuentran naturalmente restringidas a los departamentos de Lambayeque, Piura y Tumbes a los bosques secos del noroeste del Perú. No obstante, fuera de su área de distribución se encuentran bandadas significativas en el departamento de Lima vinculada a Parques en las ciudades principalmente en los distritos de San Isidro, San Borja, Los Olivos, La Molina y Cieneguilla (Rosales et al, en prensa).
La especie Psittacara erythrogenys  presento índices crecientes y una distribución espacial homogénea  en relación a  los resultados de abundancia para los años 1992 y 1993, un incremento con respecto al año 1992/1997 del 151.75%, y si comparamos los índices de abundancia con el año 1993/1997  un incremento del 254 % (Rosales et al, 2007). Sin embargo, en las evaluaciones que se vienen realizando desde el año 2008 hasta el 2013, estas abundancias han disminuido y su área de distribución se ha retraído en el departamento de Tumbes a las mayores abundancias dentro de la Reserva Nacional de Tumbes y Parque Nacional Cerros de Amotape a las zonas de Cazaderos y El Caucho y Campo Verde. Fuera de las áreas protegidas a las áreas de cultivo en temporada de mangos y café. Para el departamento de Piura sus abundancias mantienen los mismos promedios entre 0,5 ind/km en 1997 y 0,6 ind/cuadra 2011, pero el número de transectos donde se reportaron abundancia ha decrecido en 1997 tres de ocho, y en el año 2011 uno de ocho transectos evaluados. (Rosales et al, en prensa).
Las abundancias poblacionales en diciembre de 1997 y enero de 1998, para A. erythrogenys   fue de 0.0587 ind/km en Lambayeque; y, 0.0388 ind/km en Cajamarca en junio y julio del año 1998 (Rosales et al 2007).</t>
  </si>
  <si>
    <t>Psittacara euops</t>
  </si>
  <si>
    <t>Psittacara finschi</t>
  </si>
  <si>
    <t>Psittacara leucophthalmus</t>
  </si>
  <si>
    <t>Psittacara mitratus</t>
  </si>
  <si>
    <t>Eupsittula pertinax</t>
  </si>
  <si>
    <t>Psittacara wagleri</t>
  </si>
  <si>
    <t xml:space="preserve">Las poblaciones de A. wagleri son estables, sus abundancias están relacionadas con ecosistemas de bosques de altura en Cajamarca en bosque seco tropical y Lambayeque en bosque seco pre montano tropical donde se han registrado las mayores abundancias, se han encontrado poblaciones en la frontera entre Cajamarca y Amazonas. Sin embargo, las abundancias más altas las hemos registrado en Lima, 306 ind/cada 5 minutos en julio de 2011 (Rosales et al, en prensa). Estas poblaciones están muy relacionadas a las áreas de cultivo de maíz, mango, café principalmente.
En Cajamarca para la zona norte, las abundancias para A. wagleri en junio y julio de 1998 fueron de 0.2792 ind/km.   Los transectos donde se encontró  mayor abundancia de A. wagleri han sido Chilete – Salitral valle del río Chilete y El Cruce – Carretera Chirinos. No se ha registrado la presencia durante la presente evaluación al sur del departamento, sin embargo a lo largo del valle del río Marañon y Tabaconas encontramos poblaciones significativas. En Lambayeque la abundancia poblacional de Psittacara wagleri  fue de 0.0260 ind/km, registrada solamente en un transecto que limita con el departamento de Cajamarca en diciembre 1997 y enero de 1998 (Rosales et al, 2007).
Se necesita realizar estudios en toda el área de su distribución que incluye el parte del desierto costero de la zona sur del Perú, serranía esteparia del centro y sur, selva alta del centro del país. </t>
  </si>
  <si>
    <t xml:space="preserve">La especie se considerada relativamente común en la localidad entre 1969 y 1995, observándose bandadas casi a diario en la cuchilla desde los 1800 m de elevación (ver Rodríguez-Mahecha &amp; Renjifo 2002). La frecuencia de observación de la especie parece haber decrecido en la zona a partir del 2001 aproximadamente, lo que llevó a algunos ornitólogos a sugerir que el tamaño de la población era reducido (sensu Arndt; ver Rodríguez-Mahecha &amp; Hernández-Camacho 2002). Desde mi llegada a San Lorenzo en 2006, la especie era observada casi a diarío solo por encima de los 2100 m de altitud y especialmente en cercanías a “Cerro Kennedy” o “Cerro Quemado”, ubicado en el flanco nor-oriental de la cuchilla y localidad típica de la especie; el número de registros diarios era claramente menor por debajo de dicha elevación. Jóvenes observadores de aves y pobladores locales nos mencionaban que años atrás, era común ver a los periquitos bajar hasta los 1600-1800 m de elevación en ambos flancos de la cuchilla. Entre 2006-2009, la frecuencia de observaciones de la especie decreció en la cuchilla y solo se mantuvo similar a años previos en los alrededores de “Cerro Kennedy”. La Fundación ProAves instaló una serie de cajas nido como parte de un proyecto para la conservación de esta ave. Lamentablemente, dos años después de la instalación, el número de registros del periquito decreció, mientras otras especies como Psittacara wagleri y Pinus sordidus se hicieron más comunes.
Desafortunadamente, los estimados del tamaño de la población en San Lorenzo son pocos y no permiten confirmar tendencia alguna (como la descrita arriba). Strewe (2005) sugirió que la población estaría en unos 120 individuos; estimados para 2006 y 2008 sugieren una población de entre 68-97 y 62-104 aves respectivamente (Botero-Delgadillo et al. 2012). Sin duda alguna, es necesario contar con un monitoreo juicioso a mediano plazo para disponer de datos poblacionales durante varios años consecutivos; ello permitirá confirmar la existencia de una tendencia poblacional en San Lorenzo.
</t>
  </si>
  <si>
    <t>Psittacara chloropterus</t>
  </si>
  <si>
    <t>Existem duas Unidades de Conservação com registro de ocorrência da arara-azul-de-lear: Estação Ecológica Raso da Catarina e Área de Proteção Ambiental Serra Branca. Além disso, a Estação Biológica de Canudos está em processo de criação de Reserva Particular do Patrimônio Natural (RPPN). Consta também em processo de criação no ICMBio o complexo do Boqueirão da Onça, que incluirá a APA Boqueirão da Onça, o Monumento Nacional Toca Boa Vista e o Parque Nacional Boqueirão da Onça, onde ocorre a outra população da espécie, a qual possui somente dois indivíduos. Os dormitórios e sítios reprodutivos da arara-azul-de-lear conhecidos atualmente estão concentrados na Estação Ecológica Raso da Catarina e na Estação Biológica de Canudos (área particular da Fundação Biodiversitas). A maior parte das áreas de alimentação ficam fora de unidades de conservação (Lugarini et al., 2012)</t>
  </si>
  <si>
    <t xml:space="preserve">Involucrados: labores de educación y concienciación en las comunidades para reducir el mascotismo y la caza por daños a los cultivos---Aconsejable: transmitir el conocimiento adquirido a responsables locales (comunidades), regionales y nacionales: el escaso impacto económico de la especie en la agricultura </t>
  </si>
  <si>
    <t xml:space="preserve">Aconsejable:-Promover fuentes de ingreso alternativas como apicultura y ecoturismo
-Promover ganadería no extensiva
-Cambiar comportamientos como el uso indiscriminado de pesticidas muy tóxicos
</t>
  </si>
  <si>
    <t>N</t>
  </si>
  <si>
    <t>Research</t>
  </si>
  <si>
    <t>English name</t>
  </si>
  <si>
    <t>Country</t>
  </si>
  <si>
    <t>Parrot species</t>
  </si>
  <si>
    <t>Frequency</t>
  </si>
  <si>
    <t>p</t>
  </si>
  <si>
    <t>Severity Mode</t>
  </si>
  <si>
    <t>Scope Mode</t>
  </si>
  <si>
    <t>Capture for trade: local</t>
  </si>
  <si>
    <t>Capture for trade: international</t>
  </si>
  <si>
    <t>Nest destruction by poachers</t>
  </si>
  <si>
    <t>Hunting for food</t>
  </si>
  <si>
    <t>Hunting for traditional ceremonies</t>
  </si>
  <si>
    <t>Rural population pressure</t>
  </si>
  <si>
    <t>Dam construction</t>
  </si>
  <si>
    <t>Droughts / desertification</t>
  </si>
  <si>
    <t>SE Cohen's</t>
  </si>
  <si>
    <t xml:space="preserve">Primolius couloni  es una especie rara en la zona de Tambopata. Ha sido reportada ocasionalmente en la collpa Colorado. En el año 2005 observé grupos de couloni volar diariamente por la estación Manu Learning Center, ubicada en el alto río Madre de Dios. En 2006 se descubrió la collpa donde estas aves comían arcilla. Esta es la primera collpa de couloni reportada y monitoreada hasta el momento. Un artículo sobre el uso de collpa está en revisión. </t>
  </si>
  <si>
    <t>Region</t>
  </si>
  <si>
    <t>Scientific name</t>
  </si>
  <si>
    <t>Conservation &amp; Research</t>
  </si>
  <si>
    <t>Biodiversity monitoring</t>
  </si>
  <si>
    <t>Population monitoring</t>
  </si>
  <si>
    <t>Management</t>
  </si>
  <si>
    <t>Re-introduction</t>
  </si>
  <si>
    <t>Alternatives</t>
  </si>
  <si>
    <t>Building capacities</t>
  </si>
  <si>
    <t>Legislation</t>
  </si>
  <si>
    <t>Protected areas</t>
  </si>
  <si>
    <t>In progress activities</t>
  </si>
  <si>
    <t>Priority</t>
  </si>
  <si>
    <t>Abraham Rojas, José L. Tella, Fernando Hiraldo</t>
  </si>
  <si>
    <t>T.J.S Balsby</t>
  </si>
  <si>
    <t>Elenise Angelotti Bastos Sipinski, Maria Cecília Abbud</t>
  </si>
  <si>
    <t>Abel Hernández-Muñoz</t>
  </si>
  <si>
    <t>Nêmora Pauletti Prestes, Jaime Martinez</t>
  </si>
  <si>
    <t>Luis Rivera , Natalia Politi</t>
  </si>
  <si>
    <t>Kristina Cockle, Alejandro Bodrati</t>
  </si>
  <si>
    <t>Rebecca Zarza</t>
  </si>
  <si>
    <t>Camile Lugarini, Antonio Eduardo de Araujo Barbosa</t>
  </si>
  <si>
    <t>Igor Berkunsky, Gonzalo Daniele, J. Antonio Diaz, Federico Kacoliris</t>
  </si>
  <si>
    <t>José Luis Tella</t>
  </si>
  <si>
    <t>Igor Berkunsky, Rosana M. Aramburu</t>
  </si>
  <si>
    <t>Karl S. Berg, Steven R. Beissinger</t>
  </si>
  <si>
    <t>Virginia Sanz</t>
  </si>
  <si>
    <t>Martin Schaefer</t>
  </si>
  <si>
    <t>Sonia B. Canavelli</t>
  </si>
  <si>
    <t>Yamel G. Rubio Rocha</t>
  </si>
  <si>
    <t>Frequency distribution</t>
  </si>
  <si>
    <t>Scope (proportion of population affected)</t>
  </si>
  <si>
    <t>†Scope -  (proportion of population affected)</t>
  </si>
  <si>
    <t>Population number</t>
  </si>
  <si>
    <t>Cohen's kappa coefficient</t>
  </si>
  <si>
    <t>Marcos Júarez, Germán Marateo, Luis Pagano &amp; Pablo Grilli</t>
  </si>
  <si>
    <t>São Paulo y Santa Catarina</t>
  </si>
  <si>
    <t>São Paulo</t>
  </si>
  <si>
    <t>Guanacaste</t>
  </si>
  <si>
    <t>Amazonas</t>
  </si>
  <si>
    <t xml:space="preserve">Rio Grande do Sul e Santa Catarina </t>
  </si>
  <si>
    <t>Paraná</t>
  </si>
  <si>
    <t>Pará e Amazonas</t>
  </si>
  <si>
    <t>Cundinamarca</t>
  </si>
  <si>
    <t>Magdalena</t>
  </si>
  <si>
    <t>Guajira</t>
  </si>
  <si>
    <t>Jessica Ortega-Argüelles, Virginia Sanz</t>
  </si>
  <si>
    <t>Lara y Falcón</t>
  </si>
  <si>
    <t>Occidente de Venezuela</t>
  </si>
  <si>
    <t xml:space="preserve">Búsqueda de las localidades con poblaciones silvestres y estimaciones del tamaño poblacional. </t>
  </si>
  <si>
    <t xml:space="preserve">Mantener el trabajo en curso y ampliar a otros sitios de los estados Falcón y Lara - Alta </t>
  </si>
  <si>
    <t xml:space="preserve">Obtención de datos preliminares de sitios de anidación, tamaño de nidada, etc. </t>
  </si>
  <si>
    <t xml:space="preserve">Seguimiento continuo de biología reproductiva para conocer la productividad de estas poblaciones y cuantificar el efecto de la extracción ilegal - Alta </t>
  </si>
  <si>
    <t xml:space="preserve">El principal problema en estas poblaciones es la extracción de los pichones. Se debe lograr que los pobladores locales sean garantes y “protectores” de los nidos - Alta </t>
  </si>
  <si>
    <t xml:space="preserve">Debe implementarse en el occidente - Media </t>
  </si>
  <si>
    <t xml:space="preserve">Es un complemento a las medidas que deben fortalecerse a nivel comunal (resguardo de nidos-alternativas de sustento). Alta prioridad </t>
  </si>
  <si>
    <t xml:space="preserve">Es necesario un estudio más exhaustivo de los sitios de nidificación para proponer áreas a proteger. </t>
  </si>
  <si>
    <t>Península de Araya</t>
  </si>
  <si>
    <t xml:space="preserve">Durante 2004-2005 se realizaron censos y estimados de densidad poblacional </t>
  </si>
  <si>
    <t>ALTA
Se debe continuar con el monitoreo del tamaño poblacional en Araya y en Píritu, para poder identificar tendencias poblacionales</t>
  </si>
  <si>
    <t>Se requieren más estudios genéticos sobre estructura poblacional, nivel de endogamia y posibles cuellos de botella en poblaciones de la especie</t>
  </si>
  <si>
    <t>ALTA.
Se requiere protección de áreas de anidación y control del saqueo ilegal</t>
  </si>
  <si>
    <t>Debe informarse y capacitar a los tomadores de decisiones sobre la problemática que sufre la especie en las diferentes áreas donde habita</t>
  </si>
  <si>
    <t xml:space="preserve">Se requiere implementar la legislación existente para controlar el tráfico y comercio ilegal </t>
  </si>
  <si>
    <t>Adriana Rodríguez-Ferraro, Virginia Sanz</t>
  </si>
  <si>
    <t>Como parte de un proyecto más grande del efecto de los cambios de uso de la tierra en la isla de Margarita he recopilado los datos históricos y actuales de las aves de la isla y analizado los cambios en la distribución de las especies, entre las cuales se incluye A. barbadensis. Proyecto en curso.
La ONG Provita mantiene el proyecto de monitoreo y manejo en campo.</t>
  </si>
  <si>
    <t>Alta_ es necesario mantener buenos estimados poblacionales y seguimiento a largo plazo del éxito reproductivo.</t>
  </si>
  <si>
    <t>Baja – ya hay información más que suficiente para tomar decisiones de manejo.</t>
  </si>
  <si>
    <t xml:space="preserve">Realizadas por la ONG Provita. Reparación de nidadas naturales, montaje de nidos artificiales, seguimiento de nidos activos y protección de nidadas, nidos nodriza. </t>
  </si>
  <si>
    <t>Alta_ Protección de nidadas</t>
  </si>
  <si>
    <t>Baja. No necesaria</t>
  </si>
  <si>
    <t>La ONG Provita ha estimulado la creación de una cooperativa de biomonitores para mantener el proyecto en campo.</t>
  </si>
  <si>
    <t xml:space="preserve">Media_ el problema probablemente no se resolverá con un grupo de personas trabajando con actividades relacionadas con el ambiente, pero ver </t>
  </si>
  <si>
    <t xml:space="preserve">Se ha entrenado a los biomonitores en la toma de datos y técnicas de manejo de nidadas. </t>
  </si>
  <si>
    <t>Media_ hay personas entrenadas que pueden desarrollar el trabajo localmente.
La mayoria de los pobladores de Margarita y las autoridades conocen perfectamente el problema. Se han desarrollado campañas educativas desde hace 20 años.</t>
  </si>
  <si>
    <t>Contributors</t>
  </si>
  <si>
    <t>Locality / Specific area</t>
  </si>
  <si>
    <t>State / Province</t>
  </si>
  <si>
    <t>Papalutla, Xixila, Olinalá; Cuenca Alta del Balsas, Guerrero</t>
  </si>
  <si>
    <t>Parque Nacional Lanin y Nahuel Huapi, Patagonia Norte</t>
  </si>
  <si>
    <t>Cajamarca, Lambayeque, Piura, Tumbes, Ancash y Lima</t>
  </si>
  <si>
    <t>Isla Socorro, Archipiélago de Revillagigedo</t>
  </si>
  <si>
    <t>Lambayeque, Piura, Tumbes y Lima</t>
  </si>
  <si>
    <t>Valles secos interandinos</t>
  </si>
  <si>
    <t>Estado Vargas</t>
  </si>
  <si>
    <t>Ocurrence before 1970s</t>
  </si>
  <si>
    <t>Ocurrence 1970-2001</t>
  </si>
  <si>
    <t>Ocurrence since 2001</t>
  </si>
  <si>
    <t xml:space="preserve">Supplemental Information, Current threats faced by Neotropical parrots, Berkunsky et al. </t>
  </si>
  <si>
    <t>IUCN-BirdLife Population trend</t>
  </si>
  <si>
    <t>Small-holder Farming</t>
  </si>
  <si>
    <t>Agro-industry Farming</t>
  </si>
  <si>
    <t>Wood &amp; Pulp Plantations</t>
  </si>
  <si>
    <t>Small-holder Grazing</t>
  </si>
  <si>
    <t>Agro-industry Grazing</t>
  </si>
  <si>
    <t>Oil &amp; Gas Drilling</t>
  </si>
  <si>
    <t>Mining &amp; Quarrying</t>
  </si>
  <si>
    <t>Persecution/Control</t>
  </si>
  <si>
    <t>Increase in Fire Frequency/Intensity</t>
  </si>
  <si>
    <t>Suppression in Fire Frequency/Intensity</t>
  </si>
  <si>
    <t>Invasive Non-Native/Alien Species</t>
  </si>
  <si>
    <t>Storms &amp; Flooding</t>
  </si>
  <si>
    <t>IUCN, CMP (2012) "Unified classification of direct threats, version 3.2." Gland, Switzerland and Cambridge, UK: IUCN. 20pp. http://www.iucnredlist.org/technical-documents/classification-schemes/threats-classification-scheme</t>
  </si>
  <si>
    <t>Droughts/Desertification</t>
  </si>
  <si>
    <t>Agriculture</t>
  </si>
  <si>
    <t>Energy Production &amp; Mining</t>
  </si>
  <si>
    <t>Transportation &amp; Service Corridors</t>
  </si>
  <si>
    <t>Persecution/Control (as a crop pest)</t>
  </si>
  <si>
    <t>Logging &amp; Wood Harvesting</t>
  </si>
  <si>
    <t>Human Intrusions &amp;  Disturbance</t>
  </si>
  <si>
    <t>Recreational Activities</t>
  </si>
  <si>
    <t>Natural System Modifications</t>
  </si>
  <si>
    <t>Invasive  Other Problematic  Species, Genes &amp; Diseases</t>
  </si>
  <si>
    <t>Climate Change &amp; Severe Weather</t>
  </si>
  <si>
    <t>Population trend reported in this study</t>
  </si>
  <si>
    <t>Pet Trade</t>
  </si>
  <si>
    <t>Logging</t>
  </si>
  <si>
    <t>Persecution/Control (as crop pest)</t>
  </si>
  <si>
    <t>IUCN Red List status</t>
  </si>
  <si>
    <t>Stotz et al. 1996</t>
  </si>
  <si>
    <t>1990s</t>
  </si>
  <si>
    <t>Stotz et al. 1996, Collar 1997</t>
  </si>
  <si>
    <t>S. Koenig in litt. 2010</t>
  </si>
  <si>
    <t>2000s</t>
  </si>
  <si>
    <t>A. Panjabi in litt. 2008</t>
  </si>
  <si>
    <t>P. R. Reillo in litt. 2016</t>
  </si>
  <si>
    <t>Collar 1997, Douglas 2011</t>
  </si>
  <si>
    <t>1990s/2000s/2010s</t>
  </si>
  <si>
    <t>R. Bjork in litt. 2011 J. Gilardi in litt. 2011, J. A. Díaz Luque in litt. 2011, M. Lezama in litt. 2011</t>
  </si>
  <si>
    <t>Wiedenfeld 1993, Grijalva 2008</t>
  </si>
  <si>
    <t>no source</t>
  </si>
  <si>
    <t>Ferrer-Paris et al. 2014</t>
  </si>
  <si>
    <t>J. P. Rodriguez in litt. 2016</t>
  </si>
  <si>
    <t>Williams 2012, , Rojas-Suárez &amp; Rodríguez 2015</t>
  </si>
  <si>
    <t>2010s</t>
  </si>
  <si>
    <t>Martuscelli 1997</t>
  </si>
  <si>
    <t>D. Waugh in litt. 2015</t>
  </si>
  <si>
    <t>Waugh 2006</t>
  </si>
  <si>
    <t>BirdLife Jamaica Parrot Project in litt. 1998, 2000, S. Koenig in litt. 2007</t>
  </si>
  <si>
    <t>Juniper and Parr 1998</t>
  </si>
  <si>
    <t>1990s/2000s</t>
  </si>
  <si>
    <t>Collar 1997</t>
  </si>
  <si>
    <t>A. Lees in litt. 2011</t>
  </si>
  <si>
    <t>Marin-Togo et al. 2012</t>
  </si>
  <si>
    <t>Renton and Elias 2003, Cantu et al. 2007</t>
  </si>
  <si>
    <t>M. Canizares in litt. 2016</t>
  </si>
  <si>
    <t>Snyder et al. 2000</t>
  </si>
  <si>
    <t>Klemann-Júnior et al. 2008</t>
  </si>
  <si>
    <t>Klemann 2006</t>
  </si>
  <si>
    <t>2000s/2010s</t>
  </si>
  <si>
    <t>T. White in litt. 2012</t>
  </si>
  <si>
    <t>Proyecto Selva de Pino Paraná in litt. 2007</t>
  </si>
  <si>
    <t>Arendt 2000, Engeman et al. 2006</t>
  </si>
  <si>
    <t>White in litt. 2012</t>
  </si>
  <si>
    <t>Pinho et al. 2003, Pinto-Ledezma et al. 2011</t>
  </si>
  <si>
    <t>Hennessey in litt. 2012, N. López de Kochalka in litt. 2013, H. del Castillo in litt. 2014, A. C. Lees in litt. 2015</t>
  </si>
  <si>
    <t>A. Roos in litt. 2012</t>
  </si>
  <si>
    <t>Melo Barros et al. 2006</t>
  </si>
  <si>
    <t>Chassot et al. 2002</t>
  </si>
  <si>
    <t>Benítez et al. 2002, Monge et al.  2009</t>
  </si>
  <si>
    <t xml:space="preserve">Strem and Bouzat 2012 </t>
  </si>
  <si>
    <t>I. Berkunsky in litt. 2012, J. Gilardi in litt. 2012</t>
  </si>
  <si>
    <t>Gould 2013</t>
  </si>
  <si>
    <t>Rivera-Ortiz et al. 2008</t>
  </si>
  <si>
    <t>E R. Rodríguez-Ruíz and A. Banda in litt. 2016, G. Marateo, P. Grilli, M. Juarez and I. Berkunsky in litt. 2016</t>
  </si>
  <si>
    <t>Herrera and Hennessey 2007</t>
  </si>
  <si>
    <t>A. Rojas in litt. 2007, A. Rojas, F. Hiraldo and J. L. Tella in litt. 2012</t>
  </si>
  <si>
    <t>V. T. Lombardi in litt. 2011</t>
  </si>
  <si>
    <t>S. Crespo in litt. 2012</t>
  </si>
  <si>
    <t>Rosales et al. 2010, Rosales and Obando 2011</t>
  </si>
  <si>
    <t>J. Burton in litt. 2002, M. Fraga in litt. 2003</t>
  </si>
  <si>
    <t>Collar et al. 1997</t>
  </si>
  <si>
    <t>Yamashita 2003, Laranjeiras and Cohn-Haft 2009, Laranjeiras 2011</t>
  </si>
  <si>
    <t>L. F. Silveira in litt. 2012, A. C. Lees in litt. 2013</t>
  </si>
  <si>
    <t>Stotz et al. 1996, Collar et al. 1997</t>
  </si>
  <si>
    <t>C. J. Sharpe in litt. 2011, R. Clay in litt. 2011, Y. Molina-Martínez in litt. 2011</t>
  </si>
  <si>
    <t>IUCN-SSC and TRAFFIC 2002</t>
  </si>
  <si>
    <t>Bodrati et al. 2006</t>
  </si>
  <si>
    <t>Best et al. 1995</t>
  </si>
  <si>
    <t>E. Horstman in litt. 2011, R. Orrantia and J. Baquerizo in litt. 2011</t>
  </si>
  <si>
    <t>Canizare in litt. 2016</t>
  </si>
  <si>
    <t>1990s/2010s</t>
  </si>
  <si>
    <t>J. E. Martínez-Gómez in litt. 2007, B. Tershy in litt. 2007</t>
  </si>
  <si>
    <t>Botero-Delgadillo et al. 2012</t>
  </si>
  <si>
    <t>Cortés-Herrera et al. 2007</t>
  </si>
  <si>
    <t>R. Clay in litt. 2009</t>
  </si>
  <si>
    <t>Fernandes-Ferreira et al. 2012</t>
  </si>
  <si>
    <t>Campos et al. 2014</t>
  </si>
  <si>
    <t>H. M. Schaefer in litt. 2012</t>
  </si>
  <si>
    <t>Anon. 2006, Waugh 2007</t>
  </si>
  <si>
    <t>Olmos et al. 1997</t>
  </si>
  <si>
    <t>F. Olmos in litt. 2004, C. A. Bianchi in litt. 2007</t>
  </si>
  <si>
    <t>Fearnside 1996, MMA 2014</t>
  </si>
  <si>
    <t>J. Gilardi in litt. 2010, A. Foster in litt. 2013</t>
  </si>
  <si>
    <t>Bencke 1996</t>
  </si>
  <si>
    <t>Cantu, J.C., Sanchez, M.E., Grosslet, M. and Silva, J. 2007. The illegal parrot trade in Mexico: a comprehensive assessment. Defenders of Wildlife/Teyeliz.</t>
  </si>
  <si>
    <t>Douglas, L. R. 2011. Social and economic underpinnings of human wildlife conflict on Dominica. Graduate School of Arts and Sciences, Columbia University.</t>
  </si>
  <si>
    <t>MMA. 2014. Lista da fauna brasileira ameaçada de extinção. Available at: http://www.icmbio.gov.br/portal/biodiversidade/fauna-brasileira/lista-de-especies.html?start=50</t>
  </si>
  <si>
    <t>References/Sources BirdLife Data Zone</t>
  </si>
  <si>
    <t>References/Sources for populations in this study</t>
  </si>
  <si>
    <t>Masello et al. 2011, 2015</t>
  </si>
  <si>
    <t>Masello JF, Quillfeldt P, Munimanda GK, Klauke N, Segelbacher G, Schaefer HM, Failla M, Cortés M, Moodley Y (2011) The high Andes, gene flow and a stable hybrid zone shape the genetic structure of a wide-ranging South American parrot. Frontiers in Zoology 8:16.1-16.16</t>
  </si>
  <si>
    <t>Masello JF, Montano V, Quillfeldt P, Nuhlíčková S, Wikelski M, Moodley Y (2015) The interplay of spatial and climatic landscapes in the genetic distribution of a South American parrot. Journal of Biogeography 42:1077-1090</t>
  </si>
  <si>
    <t>Bencke GA. 1996. The Ecology and conservation of the blue-bellied parrot Triclaria malachitacea in forest fragments in Rio Grande do Sul, Brazil. Loro Parque, Santa Cruz de Tenerife, Tenerife, Canarias</t>
  </si>
  <si>
    <t>Eisermann, K. 2003. Status and conservation of Yellow-headed Parrot Amazona oratrix ''guatemalensis'' on the Atlantic coast of Guatemala. Bird Conservation International, 13, 361-366.</t>
  </si>
  <si>
    <t>Monterrubio-Rico, T.C., Renton, K., Ortega-Rodriguez, J.M., Perez-Arteaga, A. &amp; Cancino-Murillo, R. 2010. The Endangered yellow-headed parrot Amazona oratrix along the Pacific coast of Mexico. Oryx, 44, 602-609.</t>
  </si>
  <si>
    <t>Rivera, L., Politi, N. &amp; Bucher, E.H. 2007. Decline of the Tucumán parrot Amazona tucumana in Argentina: present status and conservation needs. Oryx, 41, 101-105.</t>
  </si>
  <si>
    <t>Rivera, L., Rojas Llanos, R., Politi, N., Hennessey, B. &amp; Bucher, E.H. 2009. The Near Threatened Tucuman parrot Amazona tucumana in Bolivia: insights for a global assessment. Oryx, 44, 110-113.</t>
  </si>
  <si>
    <t>Locality</t>
  </si>
  <si>
    <t>Lear'sMacaw</t>
  </si>
  <si>
    <t>Canudos e Jeremoabo, Bahia</t>
  </si>
  <si>
    <t>Raso da Catarina (Municipio de Canudos); Boqueirão da Onça (Município de Campo Formoso), Bahia</t>
  </si>
  <si>
    <t>Parque Nacional das Araucárias</t>
  </si>
  <si>
    <t>Rio Grande do Sul</t>
  </si>
  <si>
    <t>Sierra de Paranapiacaba</t>
  </si>
  <si>
    <t xml:space="preserve">Tambopata Research Center </t>
  </si>
  <si>
    <t>Guerrero</t>
  </si>
  <si>
    <t>Cuzco y Loreto</t>
  </si>
  <si>
    <t>Bahia Blanca y Sierra de la Ventana</t>
  </si>
  <si>
    <t>Mar del Plata</t>
  </si>
  <si>
    <t>Intra-specific differences?</t>
  </si>
  <si>
    <t>no</t>
  </si>
  <si>
    <t>yes</t>
  </si>
  <si>
    <t>Cuchilla de San Lorenzo, Sierra Nevada de Santa Marta</t>
  </si>
  <si>
    <t>N/A</t>
  </si>
  <si>
    <t>Departamento Loreto, Provincia Loreto, Distrito Tigre, frontera con Ecuador</t>
  </si>
  <si>
    <t>Guerrero, Michoacan</t>
  </si>
  <si>
    <t>Departamento Amazonas, Provincias de Bagua y Utcubamba;  Departamento de Cajamarca, Provincias de  Ignacio y Jaen.</t>
  </si>
  <si>
    <t>Reserva Territorial Kugapakori Nanti Nahua (RTKNN) y el Área de Amortiguamiento del Parque Nacional del Manu Madre de Dios, Cuenca del Bajo Urubamba (río), Departamento Cusco, Provincia La Convención</t>
  </si>
  <si>
    <t>(1) Reserva Territorial Kugapakori Nanti Nahua (RTKNN) y el Área de Amortiguamiento del Parque Nacional del Manu Madre de Dios, Cuenca del Bajo Urubamba (río), Departamento Cusco, Provincia La Convención (2) Reserva Nacional del Pucacuro, Departamento Loreto, Provincia Loreto</t>
  </si>
  <si>
    <t>Reserva Privada Estancia Itabó Rivas</t>
  </si>
  <si>
    <t>(1) Reserva Territorial Kugapakori Nanti Nahua (RTKNN) y el Área de Amortiguamiento del Parque Nacional del Manu Madre de Dios, Cuenca del Bajo Urubamba (río), Departamento Cusco, Provincia La Convención
(2) Áreas no Protegidas entre el Departamento Amazonas, Provincias de Bagua y Utcubamba y el Departamento de Cajamarca, Provincias de Ignacio y Jaen</t>
  </si>
  <si>
    <t>(1) Áreas no protegidas entre el Departamento Amazonas, Provincias de Bagua y Utcubamba y el Departamento de Cajamarca, Provincias de Ignacio y Jaen. (2) Áreas no Protegidas al Sur de la Reserva Paisajística Nor Yauyos Cochas (RPNYC) cuenca del río Cañete, sureste de la ciudad de Lima</t>
  </si>
  <si>
    <t>Bianchi 2009, de Araújo et al. 2011; Dias 2011, Álvarez et al. 2012</t>
  </si>
  <si>
    <t>Koenig 2008, Ringler 2012</t>
  </si>
  <si>
    <t>Borges 2006</t>
  </si>
  <si>
    <t>Galetti 2006, Scherer-Neto &amp; Toledo 2007, Sipinski et al. 2014</t>
  </si>
  <si>
    <t>Schunck et al. 2011</t>
  </si>
  <si>
    <t>Cintra et al. 2007</t>
  </si>
  <si>
    <t>Monterrubio et al. 2009</t>
  </si>
  <si>
    <t>Renton &amp; Elias 2003</t>
  </si>
  <si>
    <t>Rivera et al. 2007, 2010, 2012a, 2012b</t>
  </si>
  <si>
    <t>Schunck et al. 2011, Kanaan 2012</t>
  </si>
  <si>
    <t>Pacifico 2012</t>
  </si>
  <si>
    <t>Portillo Reyes et al 2010</t>
  </si>
  <si>
    <t>Portillo Reyes 2005, McReynolds 2012</t>
  </si>
  <si>
    <t>Portillo Reyes et al 2015</t>
  </si>
  <si>
    <t>Rojas et al 2014</t>
  </si>
  <si>
    <t>Berkunsky et al. 2015</t>
  </si>
  <si>
    <t>Silva &amp; Melo 2013</t>
  </si>
  <si>
    <t>Costa 2006</t>
  </si>
  <si>
    <t>Barros et al. 2012</t>
  </si>
  <si>
    <t>Diaz 2012</t>
  </si>
  <si>
    <t>Carneiro 2010</t>
  </si>
  <si>
    <t>Zager et al. 2009</t>
  </si>
  <si>
    <t>Laranjeiras &amp; Cohn-Haf 2009</t>
  </si>
  <si>
    <t>Brightsmith &amp; Bravo 2006</t>
  </si>
  <si>
    <t>Reyes Macedo 2012</t>
  </si>
  <si>
    <t>Nunes  2011</t>
  </si>
  <si>
    <t>Presti et al. 2009</t>
  </si>
  <si>
    <t>Seixas 2007, Caparroz et al 2009, Berkunsky &amp; Reboreda 2009, Berkunsky et al. 2012, Faegre &amp; Berkunsky 2014, Berkunsky et al. 2016a</t>
  </si>
  <si>
    <t>Sanz &amp; Rodriguez Ferraro 2006, Rodriguez-Ferraro &amp; Sanz 2007, Briceño Linares et al. 2011</t>
  </si>
  <si>
    <t>Marín Togo et al. 2012, Monterrubio et al. 2016</t>
  </si>
  <si>
    <t>Junior et al. 2008, De Labra et al. 2010</t>
  </si>
  <si>
    <t>Menezes et al. 2010, Dos Santos Neto et al. 2010, Pacifico et al. 2014</t>
  </si>
  <si>
    <t>Guix et al. 2002</t>
  </si>
  <si>
    <t>Carneiro et al. 2012, 2013</t>
  </si>
  <si>
    <t>Lezama Lopez 2006, Chassot et al. 2007</t>
  </si>
  <si>
    <t>Guix et al. 2002, Berkunsky et al. 2015</t>
  </si>
  <si>
    <t>Tobias &amp; Brigthsmith 2007, Lee et al. 2010 Torres-Sovero et al. 2014</t>
  </si>
  <si>
    <t>Herrera et al. 2003</t>
  </si>
  <si>
    <t>Nunes et al. 2011</t>
  </si>
  <si>
    <t>Klauke et al. 2013</t>
  </si>
  <si>
    <t>Miller et al. 2013</t>
  </si>
  <si>
    <t>Berkunsky I,  Simoy MV,  Cepeda RE, Marinelli CB, Kacoliris FP, Daniele G, Cortelezzi A, Diáz J, Friedman M, Aramburú RM. 2015. Assessing the use of forest islands by parrot species in a neotropical savanna. Avian Conservation and Ecology 10(1): 11. http://dx.doi. org/10.5751/ACE-00753-100111</t>
  </si>
  <si>
    <t>Berkunsky I., G. Daniele, F. P. Kacoliris, J. A. Díaz Luque, C. P. Frias Silva, R. M. Aramburu, &amp; J. D. Gilardi. 2014. Reproduction in Blue-throated Macaws: factors limiting the recovery of a critically threatened parrot under intense management. PLoS ONE 9(6): e99941. doi:10.1371/journal.pone.0099941</t>
  </si>
  <si>
    <t>Berkunsky I., L.N. Segura, R.M. Aramburu, R.A. Ruggera, W.S. Svagelj Walter &amp; J.C. Reboreda. 2016a. Nest survival in Blue-fronted Parrots: effects of time of breeding, age of the nest and cavity characteristics. Ardea 104: 143-151.</t>
  </si>
  <si>
    <t>Berkunsky, I. &amp; J.C. Reboreda. 2009. Nest site fidelity and cavity reuse by Blue-fronted Parrots, Amazona aestiva, in the dry Chaco. Ibis 151:145-150.</t>
  </si>
  <si>
    <t>Berkunsky, I., R.A. Ruggera, R.M. Aramburu &amp; J.C. Reboreda. 2012. Principales amenazas para la conservación del Loro Hablador en el Impenetrable. Hornero 27: 39-49.</t>
  </si>
  <si>
    <t>Berkunsky, I., R.E. Cepeda, C. Marinelli, M.V. Simoy, G. Daniele, F.P. Kacoliris, J.A. Díaz Luque, F. Gandoy, R.M. Aramburú, J.D. Gilardi. 2016. Large macaws’ occupancy and abundance in Beni savannahs, Bolivia. Oryx 50:113-120</t>
  </si>
  <si>
    <t>Borges, S.H. 2006.  Rarity of birds in the Jaú National Park, Brazilian Amazon. Animal Biodiversity and Conservation, 29: 179-189</t>
  </si>
  <si>
    <t>Carneiro, A. P. B., Jiménez, J. E., Vergara, P. M., &amp; White, T. H. (2013). Nest‐site selection by Slender‐billed Parakeets in a Chilean agricultural‐forest mosaic. Journal of Field Ornithology, 84(1), 13-22.</t>
  </si>
  <si>
    <t>Cintra, R; Sanaiotti, T.M. &amp; Cohn-Haft, M. 2007. Spatial distribution and habitat of the Anavilhanas Archipelago bird community in the Brazilian Amazon.  Biodiversity and Conservation, 16: 313-336.</t>
  </si>
  <si>
    <t>De Labra, M. A., Escalante, P., Monterrubio Rico, T. C., &amp; Coates-Estrada, R. (2010). Habitat, abundance and conservation perspectives of parrots at Los Tuxtlas Biosphere Reserve, Veracruz, Mexico. Ornitologia Neotropical, 21(4), 599-610.</t>
  </si>
  <si>
    <t>Douglas, L.R., Winkel, G., Sherry, T.W., 2013. Does the Bananaquit Benefit Commensally from Parrot Frugivory? An Assessment Using Habitat Quality. Biotropica 45, 457-464.</t>
  </si>
  <si>
    <t>Guix, J.C.; Martín, M. &amp; Mañosa, S. 1999. Conservation status of parrot populations in an Atlantic rainforest area of southeastern Brazil. Biodiversity and Conservation, 8:1079-1088</t>
  </si>
  <si>
    <t>Guix, J.C.; Martín, M.; Miquel, C. &amp; Serra, A. 200. 2Density estimates of five syntopic species of parrots (Aves: Psittacidae): population status in the Paranapiacaba fragment. In: Censuses of vertebrates in a Brazilian Atlantic rainforest area: the Paranapiacaba fragment (Mateos, E.; Guix, J.C.; Serra, A. &amp; Pisciotta, K., eds.). Centre de Recursos de Biodiversitat Animal. Universitat de Barcelona. Barcelona: 95 - 110</t>
  </si>
  <si>
    <t>Lee, A. T., Kumar, S., Brightsmith, D. J., &amp; Marsden, S. J. (2010). Parrot claylick distribution in South America: do patterns of “where” help answer the question “why”?. Ecography, 33(3), 503-513.</t>
  </si>
  <si>
    <t>Lezama-López, M. (2006). Programa de recuperación de Psitácidos en Nicaragua: una propuesta a la luz de las experiencias de rancheo con énfasis en participación comunal. Mesoamericana, 10(2), 88-94.</t>
  </si>
  <si>
    <t>Marín-Togo, M. C., Monterrubio-Rico, T. C., Renton, K., Rubio-Rocha, Y., Macías-Caballero, C., Ortega-Rodríguez, J. M., &amp; Cancino-Murillo, R. (2012). Reduced current distribution of Psittacidae on the Mexican Pacific coast: potential impacts of habitat loss and capture for trade. Biodiversity and Conservation, 21(2), 451-473.</t>
  </si>
  <si>
    <t>Matuzak, G. D., &amp; Brightsmith, D. J. (2007). Roosting of Yellow‐naped Parrots in Costa Rica: estimating the size and recruitment of threatened populations. Journal of Field Ornithology, 78(2), 159-169.</t>
  </si>
  <si>
    <t>Monterrubio-Rico, T. C., Labra-Hernández, M. Á. D., Ortega-Rodríguez, J. M., Cancino-Murillo, R., &amp; Villaseñor-Gómez, J. F. (2011). Distribución actual y potencial de la guacamaya verde en Michoacán, México. Revista mexicana de biodiversidad, 82(4), 1311-1319.</t>
  </si>
  <si>
    <t>Monterrubio‐Rico, T. C., Ortega‐Rodríguez, J. M., Marín‐Togo, M., Salinas‐Melgoza, A., &amp; Renton, K. (2009). Nesting Habitat of the Lilac‐crowned Parrot in a Modified Landscape in Mexico. Biotropica, 41(3), 361-368.</t>
  </si>
  <si>
    <t>Nunes, A. P. (2011). Quantas espécies de aves ocorrem no Pantanal brasileiro. Atualidades Ornitológicas, 160, 45-54.</t>
  </si>
  <si>
    <t>Ringler E. 2012. The use of cross-species testing of microsatellite markers and sibship analysis in ex situ population management. Conservation Genet Resour 815-819.</t>
  </si>
  <si>
    <t>Rosales M. R, Valdivia &amp; M. Sobero 2007. Evaluación Poblacional de Psittácidos en el Noroeste del Perú (Tumbes, Piura, Lambayeque y Cajamarca). Lima (1997 – 1999). Instituto Nacional de Recursos Naturales (INRENA). 184 pp</t>
  </si>
  <si>
    <t>Schunck F, Somenzari M, Lugarini C, Soares ES (2011) Plano de Açao Nacional para a Conservação dos Papagaios da Mata Atlântica. Brasília, Instituto Chico Mendes de Conservação da Biodiversidade</t>
  </si>
  <si>
    <t>Williams SR (2012) Species Management Plan : Yellow- shouldered Amazon Parrot , Amazona barbadensis , Dutch Caribbean. Bonaire, Echo. pp 1-32</t>
  </si>
  <si>
    <t>Williams 2009, 2012</t>
  </si>
  <si>
    <t>Number of populations investigated in this study</t>
  </si>
  <si>
    <t>R. I. Portillo in litt. 2012, T.J.S Balsby in litt. 2013</t>
  </si>
  <si>
    <t>E. Ringler in litt. 2013</t>
  </si>
  <si>
    <t>Nunes AP, dos Santos A, Jr. 2011. Itens alimentares consumidos por psitacídeos no Pantanal e planaltos do entorno , Mato Grosso do Sul. Atualidades Ornitológicas 162:42-50</t>
  </si>
  <si>
    <t>A. Hernández-Muñoz in litt. 2013</t>
  </si>
  <si>
    <t>Díaz Alván et al. 2017</t>
  </si>
  <si>
    <t>D. Susanibar in litt. 2013</t>
  </si>
  <si>
    <t>Díaz Alván J, Socolar JB, Álvarez Alonso J (2017) The Avifauna of the Río Tigre Basin, Northern Perú. Ornitología Neotropical 28:11-21</t>
  </si>
  <si>
    <t>White TH, Jr., Collar NJ, Moorhouse RJ, Sanz V, Stolen ED, Brightsmith DJ. 2012. Psittacine reintroductions: Common denominators of success. Biological Conservation 148:106-115</t>
  </si>
  <si>
    <t>Beissinger SR, Wunderle JM, Jr., Meyers JM, Saether BE, Engen S. 2008. Anatomy of a bottleneck: diagnosing factors limiting population growth in the Puerto Rican Parrot. Ecological Monographs 78:185-203</t>
  </si>
  <si>
    <t>Beissinger et al. 2008, White Jr et al. 2012</t>
  </si>
  <si>
    <t>Lee ATK, Marsden SJ. 2012. The influence of habitat, season, and detectability on abundance estimates across an Amazonian Parrot assemblage. Biotropica 44:537-544</t>
  </si>
  <si>
    <t>Lee &amp; Marsden 2012, Díaz Alván et al. 2017</t>
  </si>
  <si>
    <t>Goiás</t>
  </si>
  <si>
    <t>Pereira &amp; do Valle 2016</t>
  </si>
  <si>
    <t>Pereira JA, do Valle NC. 2016. Avifauna da região leste do município de Aparecida de Goiânia - GO. Atualidades Ornitológicas 190:10-15</t>
  </si>
  <si>
    <t>C.B. de Araújo in litt. 2014</t>
  </si>
  <si>
    <t>Brightsmith DJ. 2004. Nest sites of termitarium nesting birds in SE Peru. Ornitología Neotropical 15:319-330</t>
  </si>
  <si>
    <t>Brightsmith 2004</t>
  </si>
  <si>
    <t>Marín-Espinoza et al. 2011</t>
  </si>
  <si>
    <t>K.S. Berg &amp; S.R. Beissinger in litt. 2014</t>
  </si>
  <si>
    <t>Marín-Espinoza G, Guevara-Vallera S, Prieto-Arcas A, Muñoz-Gil J, Carvajal-Moreno Y. 2011. Comercialización ilegal de aves silvestres: un caso en Venezuela. The Biologist (Lima) 9:38-52</t>
  </si>
  <si>
    <t>Latta et al. 2010</t>
  </si>
  <si>
    <t>Latta, S., Rimmer, C., Keith, A., Wiley, J., Raffaele, H. A., McFarland, K., &amp; Fernandez, E. 2010. Birds of the dominican republic and haiti. Princeton University Press.</t>
  </si>
  <si>
    <t>Daut EF, Brightsmith DJ, Mendoza AP, Puhakka L, Peterson MJ. 2015. Illegal domestic bird trade and the role of export quotas in Peru. Journal for Nature Conservation 27:44-53</t>
  </si>
  <si>
    <t>Marina Rosales Benites de Franco</t>
  </si>
  <si>
    <t>Rosales et al. 2007</t>
  </si>
  <si>
    <t>J.C. Guix in litt. 2013</t>
  </si>
  <si>
    <t>Astudillo et al. 2015</t>
  </si>
  <si>
    <t>Astudillo PX, Tinoco BA, Siddons DC. 2015. The avifauna of Cajas National Park and Mazán Reserve, southern Ecuador, with notes on new records. Cotinga 37:2–12</t>
  </si>
  <si>
    <t>Seeholzer  et al. 2015</t>
  </si>
  <si>
    <t>A. Rojas, J.L. Tella, &amp;  F. Hiraldo in litt. 2014</t>
  </si>
  <si>
    <t>Seeholzer GF, Justiniano MA, Harvey MG, Smith BT. 2015. Ornithological inventory along an elevational gradient in the río Cotacajes Valley , dptos . La Paz and Cochabamba , Bolivia. Cotinga 37:87-100</t>
  </si>
  <si>
    <t>Pires et al. 2016</t>
  </si>
  <si>
    <t>Pires SF, Schneider JL, Herrera M, Tella JL. 2016. Spatial, temporal and age sources of variation in parrot poaching in Bolivia. Bird Conservation International 26:263-272</t>
  </si>
  <si>
    <t>J.M. Barredo Barberena in litt. 2012</t>
  </si>
  <si>
    <t>Walter &amp; Levin 2008</t>
  </si>
  <si>
    <t>Walter HS, Levin GA. 2008. Feral sheep on Socorro Island: facilitators of alien plant colonization and ecosystem decay. Diversity and Distributions 14:422-431</t>
  </si>
  <si>
    <t>C.R. Mejía Urbina in litt. 2014</t>
  </si>
  <si>
    <t>Daut  et al. 2015,  Díaz Alván et al. 2017</t>
  </si>
  <si>
    <t>Arenas-Mosquera D. 2011. Aspectos de la biología reproductiva del periquito aliamarillo (Pyrrhura calliptera) en los bosques altoandinos de La Calera, Colombia. Conservación Colombiana 14:58-70</t>
  </si>
  <si>
    <t>Fabio de Paiva Nunes in litt. 2013</t>
  </si>
  <si>
    <t>Daut  et al. 2015</t>
  </si>
  <si>
    <t>Eliana Blanco Pérez</t>
  </si>
  <si>
    <t>E. Blanco Pérez in litt. 2013</t>
  </si>
  <si>
    <t>Buitron-Jurado &amp; Sanz 2016</t>
  </si>
  <si>
    <t>Buitrón-Jurado G, Sanz V. 2016. Notes on the Diet of the Endemic Red-Eared Parakeet Pyrrhura hoematotis and other Venezuelan Montane Parrots. Ardeola 63:357-367</t>
  </si>
  <si>
    <t>Somenzari M, Silveira LF. 2015. Taxonomy of the Pyrrhura perlata-coerulescens complex (Psittaciformes: Psittacidae) with description of a hybrid zone. Journal of Ornithology 156:1049-1060</t>
  </si>
  <si>
    <t>Somenzari &amp; Silveira 2015</t>
  </si>
  <si>
    <t>Botero-Delgadillo E, Paez CA. 2011b. Estado actual del conocimiento y conservación de los loros amenazados de Colombia. Conservación Colombiana 14:86-151</t>
  </si>
  <si>
    <t>Botero-Delgadillo E, Páez CA, Sanabria-Mejía J. 2012b. Discovery of two new localities for Todd's Parakeet Pyrrhura picta caeruleiceps using distribution models: enhacing knowledge of a little knowledge of a little known neotropical bird. Ardeola 59:237-252</t>
  </si>
  <si>
    <t>Botero-Delgadillo et al. 2011,a,b, 2012a,b</t>
  </si>
  <si>
    <t>J.C. Guix in litt. 2013, L.N. de Moura in litt. 2013</t>
  </si>
  <si>
    <t>Matuzak &amp; Brigthsimith 2007, Salinas-Melgoza et al. 2013</t>
  </si>
  <si>
    <t>Salinas-Melgoza A, Salinas-Melgoza V, Wright TF (2013) Behavioral plasticity of a threatened parrot in human-modified landscapes. Biological Conservation 159:303-312</t>
  </si>
  <si>
    <t>Guix et al. 1999, Cintra et al. 2007, Díaz Alván et al. 2017</t>
  </si>
  <si>
    <t>Decade/s in which BirdLife Data Zone information was collected</t>
  </si>
  <si>
    <t>Human Intrusions &amp; Disturbance</t>
  </si>
  <si>
    <t>Road Construction</t>
  </si>
  <si>
    <t>Hunting for Traditional Ceremonies</t>
  </si>
  <si>
    <t>Hunting for Food</t>
  </si>
  <si>
    <t>Capture for Pet Trade: local</t>
  </si>
  <si>
    <t>Capture for Pet Trade: international</t>
  </si>
  <si>
    <t>Nest Destruction by Poachers</t>
  </si>
  <si>
    <t>Small-scale Logging</t>
  </si>
  <si>
    <t>Large-scale Logging</t>
  </si>
  <si>
    <t>Selective Large-scale Logging</t>
  </si>
  <si>
    <t>Rural Population Pressure</t>
  </si>
  <si>
    <t>Dam Construction</t>
  </si>
  <si>
    <t>Droughts / Desertification</t>
  </si>
  <si>
    <t>Major threat categories</t>
  </si>
  <si>
    <t>Specific threat categories</t>
  </si>
  <si>
    <t xml:space="preserve"> </t>
  </si>
  <si>
    <r>
      <rPr>
        <b/>
        <sz val="7"/>
        <color theme="1"/>
        <rFont val="Arial"/>
      </rPr>
      <t>Table A1</t>
    </r>
    <r>
      <rPr>
        <sz val="7"/>
        <color theme="1"/>
        <rFont val="Arial"/>
        <family val="2"/>
      </rPr>
      <t xml:space="preserve"> - Tabulated raw information for the 192 parrot populations studied across the Neotropical zoogeographical region as provided by the contributors listed in column B. The threat categories are based on the hierarchical Unified Classification of Direct Threats from the IUCN and the Conservation Measures Partnership (IUCN and CMP 2012)</t>
    </r>
  </si>
  <si>
    <r>
      <t>Región central y suroeste del Estado do Mato Grosso do Sul: entre Campo Grande (20</t>
    </r>
    <r>
      <rPr>
        <vertAlign val="superscript"/>
        <sz val="7"/>
        <color theme="1"/>
        <rFont val="Arial"/>
        <family val="2"/>
      </rPr>
      <t>º</t>
    </r>
    <r>
      <rPr>
        <sz val="7"/>
        <color theme="1"/>
        <rFont val="Arial"/>
        <family val="2"/>
      </rPr>
      <t xml:space="preserve"> 26’ 34” S; 54</t>
    </r>
    <r>
      <rPr>
        <vertAlign val="superscript"/>
        <sz val="7"/>
        <color theme="1"/>
        <rFont val="Arial"/>
        <family val="2"/>
      </rPr>
      <t>º</t>
    </r>
    <r>
      <rPr>
        <sz val="7"/>
        <color theme="1"/>
        <rFont val="Arial"/>
        <family val="2"/>
      </rPr>
      <t xml:space="preserve"> 38’ 45” W) y la Región de la Gruta do Lago Azul (21</t>
    </r>
    <r>
      <rPr>
        <vertAlign val="superscript"/>
        <sz val="7"/>
        <color theme="1"/>
        <rFont val="Arial"/>
        <family val="2"/>
      </rPr>
      <t>º</t>
    </r>
    <r>
      <rPr>
        <sz val="7"/>
        <color theme="1"/>
        <rFont val="Arial"/>
        <family val="2"/>
      </rPr>
      <t xml:space="preserve"> 08’ S; 56</t>
    </r>
    <r>
      <rPr>
        <vertAlign val="superscript"/>
        <sz val="7"/>
        <color theme="1"/>
        <rFont val="Arial"/>
        <family val="2"/>
      </rPr>
      <t>º</t>
    </r>
    <r>
      <rPr>
        <sz val="7"/>
        <color theme="1"/>
        <rFont val="Arial"/>
        <family val="2"/>
      </rPr>
      <t xml:space="preserve"> 35’ W). Incluyendo las siguientes áreas protegidas: Parque Nacional da Serra da Bodoquena (21º 15’ S; 56º 42’ W). Reserva Particular do Patrimônio Natural Fazenda Cabeceira do Prata (21º 27’ 54” S; 56º 26’ 27” W) – Município de Jardim - S.
 Reserva Particular do Patrimônio Natural Buraco das Araras (21º 29’ 31” S; 56º 24’ 11” W) – Município de Jardim - MS.
</t>
    </r>
  </si>
  <si>
    <r>
      <t>Cuenca baja del río Negro (Estado do Amazonas – Brasil): entre Manaus y el río Caurés. Incluyendo las siguientes áreas protegidas: Parque Nacional do Jaú  (02</t>
    </r>
    <r>
      <rPr>
        <vertAlign val="superscript"/>
        <sz val="7"/>
        <color theme="1"/>
        <rFont val="Arial"/>
        <family val="2"/>
      </rPr>
      <t>º</t>
    </r>
    <r>
      <rPr>
        <sz val="7"/>
        <color theme="1"/>
        <rFont val="Arial"/>
        <family val="2"/>
      </rPr>
      <t xml:space="preserve"> 15’ S; 62</t>
    </r>
    <r>
      <rPr>
        <vertAlign val="superscript"/>
        <sz val="7"/>
        <color theme="1"/>
        <rFont val="Arial"/>
        <family val="2"/>
      </rPr>
      <t>º</t>
    </r>
    <r>
      <rPr>
        <sz val="7"/>
        <color theme="1"/>
        <rFont val="Arial"/>
        <family val="2"/>
      </rPr>
      <t xml:space="preserve"> 38’ W). Estação Ecológica de Anavilhanas (02</t>
    </r>
    <r>
      <rPr>
        <vertAlign val="superscript"/>
        <sz val="7"/>
        <color theme="1"/>
        <rFont val="Arial"/>
        <family val="2"/>
      </rPr>
      <t>º</t>
    </r>
    <r>
      <rPr>
        <sz val="7"/>
        <color theme="1"/>
        <rFont val="Arial"/>
        <family val="2"/>
      </rPr>
      <t xml:space="preserve"> 23’ S; 60</t>
    </r>
    <r>
      <rPr>
        <vertAlign val="superscript"/>
        <sz val="7"/>
        <color theme="1"/>
        <rFont val="Arial"/>
        <family val="2"/>
      </rPr>
      <t>º</t>
    </r>
    <r>
      <rPr>
        <sz val="7"/>
        <color theme="1"/>
        <rFont val="Arial"/>
        <family val="2"/>
      </rPr>
      <t xml:space="preserve"> 56’ W).</t>
    </r>
  </si>
  <si>
    <r>
      <t xml:space="preserve">Durante um estudo acerca do comportamento reprodutivo de </t>
    </r>
    <r>
      <rPr>
        <i/>
        <sz val="7"/>
        <color theme="1"/>
        <rFont val="Arial"/>
        <family val="2"/>
      </rPr>
      <t>Amazona amazonica</t>
    </r>
    <r>
      <rPr>
        <sz val="7"/>
        <color theme="1"/>
        <rFont val="Arial"/>
        <family val="2"/>
      </rPr>
      <t xml:space="preserve"> no municipio de Santa Bárbara do Pará, Pará, Brasil, entre os anos de 2005 e 2010, observamos uma diminuição no número de ninhos encontrados no local. Entre as estações reprodutivas da espécie de 2005 e 2006 encontramos pelos menos 10 ninhos da espécie, e esse número foi reduzido a três até 2010. Ou seja, segundo a tabela 4.2 houve um declínio moderado (30-49%).</t>
    </r>
  </si>
  <si>
    <r>
      <t xml:space="preserve">Existen compilaciones de listados de aves de diferentes partes del país, incluyendo zonas con ocurrencia de </t>
    </r>
    <r>
      <rPr>
        <i/>
        <sz val="7"/>
        <color theme="1"/>
        <rFont val="Arial"/>
        <family val="2"/>
      </rPr>
      <t>A. auropalliata.</t>
    </r>
  </si>
  <si>
    <r>
      <t>Cuenca baja del río Negro (Estado do Amazonas – Brasil): entre Manaus y el río Caurés. Áreas protegidas: Parque Nacional do Jaú  (Coordenadas geográficas: 02</t>
    </r>
    <r>
      <rPr>
        <vertAlign val="superscript"/>
        <sz val="7"/>
        <color theme="1"/>
        <rFont val="Arial"/>
        <family val="2"/>
      </rPr>
      <t>0</t>
    </r>
    <r>
      <rPr>
        <sz val="7"/>
        <color theme="1"/>
        <rFont val="Arial"/>
        <family val="2"/>
      </rPr>
      <t xml:space="preserve"> 15’ S; 62</t>
    </r>
    <r>
      <rPr>
        <vertAlign val="superscript"/>
        <sz val="7"/>
        <color theme="1"/>
        <rFont val="Arial"/>
        <family val="2"/>
      </rPr>
      <t>0</t>
    </r>
    <r>
      <rPr>
        <sz val="7"/>
        <color theme="1"/>
        <rFont val="Arial"/>
        <family val="2"/>
      </rPr>
      <t xml:space="preserve"> 38’ W). Reserva Florestal Adolpho Ducke (Coordenadas geográficas: 02</t>
    </r>
    <r>
      <rPr>
        <vertAlign val="superscript"/>
        <sz val="7"/>
        <color theme="1"/>
        <rFont val="Arial"/>
        <family val="2"/>
      </rPr>
      <t>0</t>
    </r>
    <r>
      <rPr>
        <sz val="7"/>
        <color theme="1"/>
        <rFont val="Arial"/>
        <family val="2"/>
      </rPr>
      <t xml:space="preserve"> 57’ S; 59</t>
    </r>
    <r>
      <rPr>
        <vertAlign val="superscript"/>
        <sz val="7"/>
        <color theme="1"/>
        <rFont val="Arial"/>
        <family val="2"/>
      </rPr>
      <t>0</t>
    </r>
    <r>
      <rPr>
        <sz val="7"/>
        <color theme="1"/>
        <rFont val="Arial"/>
        <family val="2"/>
      </rPr>
      <t xml:space="preserve"> 55’ W). Estação Ecológica de Anavilhanas (Coordenadas geográficas: 02</t>
    </r>
    <r>
      <rPr>
        <vertAlign val="superscript"/>
        <sz val="7"/>
        <color theme="1"/>
        <rFont val="Arial"/>
        <family val="2"/>
      </rPr>
      <t>0</t>
    </r>
    <r>
      <rPr>
        <sz val="7"/>
        <color theme="1"/>
        <rFont val="Arial"/>
        <family val="2"/>
      </rPr>
      <t xml:space="preserve"> 23’ S; 60</t>
    </r>
    <r>
      <rPr>
        <vertAlign val="superscript"/>
        <sz val="7"/>
        <color theme="1"/>
        <rFont val="Arial"/>
        <family val="2"/>
      </rPr>
      <t>0</t>
    </r>
    <r>
      <rPr>
        <sz val="7"/>
        <color theme="1"/>
        <rFont val="Arial"/>
        <family val="2"/>
      </rPr>
      <t xml:space="preserve"> 56’ W).</t>
    </r>
  </si>
  <si>
    <r>
      <t xml:space="preserve">La mayoría de los autores identifican las poblaciones de la cuenca del río Negro (Estado do Amazonas – Brasil) como </t>
    </r>
    <r>
      <rPr>
        <i/>
        <sz val="7"/>
        <color theme="1"/>
        <rFont val="Arial"/>
        <family val="2"/>
      </rPr>
      <t>Amazona autumnalis diadema</t>
    </r>
    <r>
      <rPr>
        <sz val="7"/>
        <color theme="1"/>
        <rFont val="Arial"/>
        <family val="2"/>
      </rPr>
      <t>, mientras que otros la elevan a un rango de especie (</t>
    </r>
    <r>
      <rPr>
        <i/>
        <sz val="7"/>
        <color theme="1"/>
        <rFont val="Arial"/>
        <family val="2"/>
      </rPr>
      <t>Amazona diadema</t>
    </r>
    <r>
      <rPr>
        <sz val="7"/>
        <color theme="1"/>
        <rFont val="Arial"/>
        <family val="2"/>
      </rPr>
      <t xml:space="preserve">). De todos modos, parece tratase de una población ecológicamente bastante diferenciada y posiblemente aislada. </t>
    </r>
    <r>
      <rPr>
        <i/>
        <sz val="7"/>
        <color theme="1"/>
        <rFont val="Arial"/>
        <family val="2"/>
      </rPr>
      <t>Amazona autumnalis diadema</t>
    </r>
    <r>
      <rPr>
        <sz val="7"/>
        <color theme="1"/>
        <rFont val="Arial"/>
        <family val="2"/>
      </rPr>
      <t xml:space="preserve"> parece ser menos abundante (avistamientos menos frecuentes) que otras especies simpátricas de </t>
    </r>
    <r>
      <rPr>
        <i/>
        <sz val="7"/>
        <color theme="1"/>
        <rFont val="Arial"/>
        <family val="2"/>
      </rPr>
      <t>Amazona</t>
    </r>
    <r>
      <rPr>
        <sz val="7"/>
        <color theme="1"/>
        <rFont val="Arial"/>
        <family val="2"/>
      </rPr>
      <t xml:space="preserve"> (p. ej.: </t>
    </r>
    <r>
      <rPr>
        <i/>
        <sz val="7"/>
        <color theme="1"/>
        <rFont val="Arial"/>
        <family val="2"/>
      </rPr>
      <t>Amazona farinosa</t>
    </r>
    <r>
      <rPr>
        <sz val="7"/>
        <color theme="1"/>
        <rFont val="Arial"/>
        <family val="2"/>
      </rPr>
      <t>,</t>
    </r>
    <r>
      <rPr>
        <i/>
        <sz val="7"/>
        <color theme="1"/>
        <rFont val="Arial"/>
        <family val="2"/>
      </rPr>
      <t xml:space="preserve"> A. amazonica</t>
    </r>
    <r>
      <rPr>
        <sz val="7"/>
        <color theme="1"/>
        <rFont val="Arial"/>
        <family val="2"/>
      </rPr>
      <t>,</t>
    </r>
    <r>
      <rPr>
        <i/>
        <sz val="7"/>
        <color theme="1"/>
        <rFont val="Arial"/>
        <family val="2"/>
      </rPr>
      <t xml:space="preserve"> A. festiva</t>
    </r>
    <r>
      <rPr>
        <sz val="7"/>
        <color theme="1"/>
        <rFont val="Arial"/>
        <family val="2"/>
      </rPr>
      <t xml:space="preserve">).  En 2004 fueron encontrados ejemplares cautivos (en manos de particulares) en las ciudades de Manaus y de Novo Airão (Estado do Amazonas). Borges (2006) clasifica </t>
    </r>
    <r>
      <rPr>
        <i/>
        <sz val="7"/>
        <color theme="1"/>
        <rFont val="Arial"/>
        <family val="2"/>
      </rPr>
      <t>Amazona autumnalis diadema</t>
    </r>
    <r>
      <rPr>
        <sz val="7"/>
        <color theme="1"/>
        <rFont val="Arial"/>
        <family val="2"/>
      </rPr>
      <t xml:space="preserve"> como: “</t>
    </r>
    <r>
      <rPr>
        <i/>
        <sz val="7"/>
        <color theme="1"/>
        <rFont val="Arial"/>
        <family val="2"/>
      </rPr>
      <t>Restricted geographic distribution, habitat generalists, large population sizes</t>
    </r>
    <r>
      <rPr>
        <sz val="7"/>
        <color theme="1"/>
        <rFont val="Arial"/>
        <family val="2"/>
      </rPr>
      <t>” (Véase “</t>
    </r>
    <r>
      <rPr>
        <i/>
        <sz val="7"/>
        <color theme="1"/>
        <rFont val="Arial"/>
        <family val="2"/>
      </rPr>
      <t>Rarity form 5</t>
    </r>
    <r>
      <rPr>
        <sz val="7"/>
        <color theme="1"/>
        <rFont val="Arial"/>
        <family val="2"/>
      </rPr>
      <t>”).</t>
    </r>
  </si>
  <si>
    <r>
      <t>Desde 2003 é realizado o monitoramento dos dormitorios coletivos em todo o litoral do Paraná, por meio do Projeto de Conservação do Papagaio-de-cara-roxa, executado pela SPVS. Os dados indicam uma população de cerca de 5 mil individuos e uma concentração dessa população no Parque Nacional de Superagui e entorno. Os dados coletados ao longo desses 11 anos indicam que a população se mantém estável no litoral norte do Paraná, embora se observe que anualmente exista grande variação nos valores totais das amostragens.</t>
    </r>
    <r>
      <rPr>
        <sz val="7"/>
        <color rgb="FFFF0000"/>
        <rFont val="Arial"/>
      </rPr>
      <t xml:space="preserve">     </t>
    </r>
    <r>
      <rPr>
        <sz val="7"/>
        <color theme="1"/>
        <rFont val="Arial"/>
        <family val="2"/>
      </rPr>
      <t>No estado de Santa Catarina não se tem mais registro da espécie nos últimos dois anos, dados obtidos pelo projeto da SPVS que vem realizando prospecção na região. O registro de papagaios na baia de Guaratuba (limite sul do estado do Paraná)  foi muito inferior aos demais dormitórios a média 14,4 indivíduos, os maiores registros foram em 2008 e 2012, com 21 e 20 indivíduos. SCHERER-NETO E TOLEDO (2007) registraram 27 indivíduos nessa baía e por meio de informações secundárias estimaram, a população em aproximadamente 100 indivíduos. Os dados mais recentes dos censos na baía de Guaratuba indicam que a população diminuiu no limite sul de ocorrência da espécie no estado do Paraná em relação às informações de 2007. Essa região sofreu uma grande alteração com a supressão da vegetação e extração seletiva de espécies chaves para o papagaio como o guanandi (</t>
    </r>
    <r>
      <rPr>
        <i/>
        <sz val="7"/>
        <color theme="1"/>
        <rFont val="Arial"/>
        <family val="2"/>
      </rPr>
      <t>Calophyllum brasiliense</t>
    </r>
    <r>
      <rPr>
        <sz val="7"/>
        <color theme="1"/>
        <rFont val="Arial"/>
        <family val="2"/>
      </rPr>
      <t>) e a caxeta (</t>
    </r>
    <r>
      <rPr>
        <i/>
        <sz val="7"/>
        <color theme="1"/>
        <rFont val="Arial"/>
        <family val="2"/>
      </rPr>
      <t>Tabebuia cassinoide</t>
    </r>
    <r>
      <rPr>
        <sz val="7"/>
        <color theme="1"/>
        <rFont val="Arial"/>
        <family val="2"/>
      </rPr>
      <t xml:space="preserve">), além da retirada de filhotes que ainda ocorre na região (observação pessoal). O número baixo de indivíduos registrados atualmente indica que essa espécie pode vir a ser extinta nessa região se as ameaças não forem contidas e os indivíduos não deixarem descendentes.(texto extraído do manuscrito encaminhado para Revista do CEMAVE em fase de provação).     No estado de São Paulo, as estimativas são de no mínimo 1674 papagaios (GALETTI et al. 2006).  GALETTI et al.(2006) ressaltam que a região onde ocorre o papagaio-de-cara-roxa em São Paulo vem sofrendo uma alteração na paisagem devido a alta presença humana e a falta de Unidades de Conservação de Proteção Integral na maioria das áreas que a espécie utiliza como abrigo, dormitórios e local para reprodução (SCHUNCK et al. 2011). A SPVS realizou censo populacional em São Paulo em 2013, contou uma população de aproximadamente 926 indivíduos. Há necessidade de novas contagens para confirmar esse número, pois em algunas áreas de contagem os papagaios mudaram  o local do dormitorio e em outras tivemos influênciade fatores antrópicos como festas e fogos de artifício durante o censo. </t>
    </r>
  </si>
  <si>
    <r>
      <t>Parque Estadual de Ilhabela, situado en la Isla de São Sebastião (litoral del Estado de São Paulo – sureste de Brasil). Coordenadas geográficas: 23</t>
    </r>
    <r>
      <rPr>
        <vertAlign val="superscript"/>
        <sz val="7"/>
        <color theme="1"/>
        <rFont val="Arial"/>
        <family val="2"/>
      </rPr>
      <t>0</t>
    </r>
    <r>
      <rPr>
        <sz val="7"/>
        <color theme="1"/>
        <rFont val="Arial"/>
        <family val="2"/>
      </rPr>
      <t xml:space="preserve"> 50’ S, 45</t>
    </r>
    <r>
      <rPr>
        <vertAlign val="superscript"/>
        <sz val="7"/>
        <color theme="1"/>
        <rFont val="Arial"/>
        <family val="2"/>
      </rPr>
      <t>0</t>
    </r>
    <r>
      <rPr>
        <sz val="7"/>
        <color theme="1"/>
        <rFont val="Arial"/>
        <family val="2"/>
      </rPr>
      <t xml:space="preserve"> 20’ W. Superficie de la isla: 33.593 ha Distancia del continente: 1,76 km</t>
    </r>
  </si>
  <si>
    <r>
      <t xml:space="preserve">Determinar el grado de aislamiento/conexión de la población de </t>
    </r>
    <r>
      <rPr>
        <i/>
        <sz val="7"/>
        <color theme="1"/>
        <rFont val="Arial"/>
        <family val="2"/>
      </rPr>
      <t>A. farinosa</t>
    </r>
    <r>
      <rPr>
        <sz val="7"/>
        <color theme="1"/>
        <rFont val="Arial"/>
        <family val="2"/>
      </rPr>
      <t xml:space="preserve"> de la isla, respecto a otras poblaciones de la misma especie. Media.</t>
    </r>
  </si>
  <si>
    <r>
      <t xml:space="preserve">Anteriormente </t>
    </r>
    <r>
      <rPr>
        <i/>
        <sz val="7"/>
        <color theme="1"/>
        <rFont val="Arial"/>
        <family val="2"/>
      </rPr>
      <t>Amazona finschi</t>
    </r>
    <r>
      <rPr>
        <sz val="7"/>
        <color theme="1"/>
        <rFont val="Arial"/>
        <family val="2"/>
      </rPr>
      <t xml:space="preserve"> se consideraba común en su rango de distribución (Van Rossem 1945, Stager 1954, Schaldach 1963), pero Ridgely (1981) reportó que es probable que el nivel de comercio de la especie impactara las poblaciones silvestres. Actualmente, </t>
    </r>
    <r>
      <rPr>
        <i/>
        <sz val="7"/>
        <color theme="1"/>
        <rFont val="Arial"/>
        <family val="2"/>
      </rPr>
      <t xml:space="preserve">Amazona finschi </t>
    </r>
    <r>
      <rPr>
        <sz val="7"/>
        <color theme="1"/>
        <rFont val="Arial"/>
        <family val="2"/>
      </rPr>
      <t xml:space="preserve">ha sido prácticamente extirpada de Oaxaca, así como partes de Nayarit, Jalisco, Durango, Colima y Michoacán, y ha experimentado reducciones significativas de sus poblaciones en muchas áreas de su distribución original (Renton y Iñigo Elías 2003, CITES 2004a). Con base en la disponibilidad de hábitat en su rango de distribución, se estima una reducción de 9.6% en distribución de </t>
    </r>
    <r>
      <rPr>
        <i/>
        <sz val="7"/>
        <color theme="1"/>
        <rFont val="Arial"/>
        <family val="2"/>
      </rPr>
      <t>Amazona finschi</t>
    </r>
    <r>
      <rPr>
        <sz val="7"/>
        <color theme="1"/>
        <rFont val="Arial"/>
        <family val="2"/>
      </rPr>
      <t xml:space="preserve"> cada década (Ríos Muñoz y Navarro Sigüenza 2009). Existen predicciones de tendencias negativas de perdida de hábitat óptimo para </t>
    </r>
    <r>
      <rPr>
        <i/>
        <sz val="7"/>
        <color theme="1"/>
        <rFont val="Arial"/>
        <family val="2"/>
      </rPr>
      <t>Amazona finschi</t>
    </r>
    <r>
      <rPr>
        <sz val="7"/>
        <color theme="1"/>
        <rFont val="Arial"/>
        <family val="2"/>
      </rPr>
      <t xml:space="preserve">, con estimación de una perdida adicional de 12 al 20% de bosque para 2020 (Velásquez et al. 2002). Sin embargo, se estima que </t>
    </r>
    <r>
      <rPr>
        <i/>
        <sz val="7"/>
        <color theme="1"/>
        <rFont val="Arial"/>
        <family val="2"/>
      </rPr>
      <t>Amazona finschi</t>
    </r>
    <r>
      <rPr>
        <sz val="7"/>
        <color theme="1"/>
        <rFont val="Arial"/>
        <family val="2"/>
      </rPr>
      <t xml:space="preserve"> ha perdido 72.6% de su distribución original (Marin Togo et al. 2012) debido a los impactos de perdida de hábitat y captura para el comercio. Asimismo, en encuestas con gente local por el vertiente Pacifico, 90.6% de los respondientes reportaron que la población de </t>
    </r>
    <r>
      <rPr>
        <i/>
        <sz val="7"/>
        <color theme="1"/>
        <rFont val="Arial"/>
        <family val="2"/>
      </rPr>
      <t>Amazona finschi</t>
    </r>
    <r>
      <rPr>
        <sz val="7"/>
        <color theme="1"/>
        <rFont val="Arial"/>
        <family val="2"/>
      </rPr>
      <t xml:space="preserve"> ha disminuido en su región (Renton y Iñigo Elías 2003). Por lo tanto, con base en la reducción de distribución original de la especie y las encuestas con gente local se puede inferir una disminución alta en la tendencia poblacional desde los 80s.</t>
    </r>
  </si>
  <si>
    <r>
      <t xml:space="preserve">Desde 1991 o Projeto Charão (AMA – ICB/UPF) realiza o monitoramento da população através de censos em áreas de reprodução, áreas de forrageamento com as sementes de </t>
    </r>
    <r>
      <rPr>
        <i/>
        <sz val="7"/>
        <color theme="1"/>
        <rFont val="Arial"/>
        <family val="2"/>
      </rPr>
      <t xml:space="preserve">Araucaria angustifolia. </t>
    </r>
    <r>
      <rPr>
        <sz val="7"/>
        <color theme="1"/>
        <rFont val="Arial"/>
        <family val="2"/>
      </rPr>
      <t>Mantém um bando de dados com informações como: tamanho populacional, tamanho de bandos, dieta alimentar, reprodução, deslocamentos e rotas migratórias através do uso da radiotelemetria.</t>
    </r>
  </si>
  <si>
    <r>
      <t xml:space="preserve">Proteger bosques de </t>
    </r>
    <r>
      <rPr>
        <i/>
        <sz val="7"/>
        <color theme="1"/>
        <rFont val="Arial"/>
        <family val="2"/>
      </rPr>
      <t xml:space="preserve">Podocarpus </t>
    </r>
    <r>
      <rPr>
        <sz val="7"/>
        <color theme="1"/>
        <rFont val="Arial"/>
        <family val="2"/>
      </rPr>
      <t>(alta). Implementar lineamientos de manejo forestal sostenible por parte de las empresas y particulares que se dedican a la actividad forestal (alta)</t>
    </r>
  </si>
  <si>
    <r>
      <t xml:space="preserve">Desde los inicios de los trabajos en investigación y conservación con </t>
    </r>
    <r>
      <rPr>
        <i/>
        <sz val="7"/>
        <color theme="1"/>
        <rFont val="Arial"/>
        <family val="2"/>
      </rPr>
      <t xml:space="preserve">A. tucumana </t>
    </r>
    <r>
      <rPr>
        <sz val="7"/>
        <color theme="1"/>
        <rFont val="Arial"/>
        <family val="2"/>
      </rPr>
      <t>en Bolivia, una de las zonas con menor densidad poblacional fue su extremo Norte de distribución en la Reserva Quirusillas, donde la especie fue seriamente afectada por la captura para comercio y la destrucción de hábitat reproductivo. En la actualidad los sucesos de anidación son sustancialmente mas raros según mencionan las personas del lugar y después de dos temporadas reproductiva de monitoreo de nidos indicados como activos en años previos a nuestras investigaciones se observa una reocupación de menos del 7%. Así mismo, en los nidos activos monitoreados a lo largo de dos temporadas reproductivas (2010-2011) se registró una productividad de 0,4 volantones por tentativa de reproducción, una productividad muy por debajo de lo registrado en estudios realizados el PN el Rey de Argentina, que indican una productividad de 2 volantones por tentativa de reproducción.</t>
    </r>
  </si>
  <si>
    <r>
      <t>Se ha realizado una tesis de grado titulada: Ecología reproductiva y amenazas sobre el Loro Pinero (</t>
    </r>
    <r>
      <rPr>
        <i/>
        <sz val="7"/>
        <color theme="1"/>
        <rFont val="Arial"/>
        <family val="2"/>
      </rPr>
      <t>Amazona tucumana</t>
    </r>
    <r>
      <rPr>
        <sz val="7"/>
        <color theme="1"/>
        <rFont val="Arial"/>
        <family val="2"/>
      </rPr>
      <t>) en la Reserva Laguna Esmeralda del Municipio de Quirusillas, Santa Cruz - Bolivia</t>
    </r>
  </si>
  <si>
    <r>
      <t xml:space="preserve">Se ha logrado que el Municipio de Quirusillas, Santa Cruz – Bolivia, declare a </t>
    </r>
    <r>
      <rPr>
        <i/>
        <sz val="7"/>
        <color theme="1"/>
        <rFont val="Arial"/>
        <family val="2"/>
      </rPr>
      <t>A. tucumana</t>
    </r>
    <r>
      <rPr>
        <sz val="7"/>
        <color theme="1"/>
        <rFont val="Arial"/>
        <family val="2"/>
      </rPr>
      <t xml:space="preserve"> como patrimonio natural. Además, el la Dirección de Áreas Protegidas del Departamento a incluido a este loro como objeto principal de conservación de la Reserva Quirusillas. Uno de los últimos logros ha sido la inclusión de</t>
    </r>
    <r>
      <rPr>
        <i/>
        <sz val="7"/>
        <color theme="1"/>
        <rFont val="Arial"/>
        <family val="2"/>
      </rPr>
      <t xml:space="preserve"> A. tucumana </t>
    </r>
    <r>
      <rPr>
        <sz val="7"/>
        <color theme="1"/>
        <rFont val="Arial"/>
        <family val="2"/>
      </rPr>
      <t>como una de las 10 especies de fauna declaradas como patrimonio natural del Departamento de Santa Cruz</t>
    </r>
  </si>
  <si>
    <r>
      <t>A raíz de la incidencia realizada la Dirección de Áreas Protegidas del Departamento de Santa Cruz se ha logrado en el 2011 que los limites de la Reserva Quirusillas sean incrementados con el fin de proteger los sitios de anidación de de</t>
    </r>
    <r>
      <rPr>
        <i/>
        <sz val="7"/>
        <color theme="1"/>
        <rFont val="Arial"/>
        <family val="2"/>
      </rPr>
      <t xml:space="preserve"> A. tucumana </t>
    </r>
    <r>
      <rPr>
        <sz val="7"/>
        <color theme="1"/>
        <rFont val="Arial"/>
        <family val="2"/>
      </rPr>
      <t>que se encontraban fuera de los limites de la reserva. Recientemente la Asociación Civil Armonía ha adquirido 20 hectáreas próximas a la Reserva Quirusillas que protege nidos que no pudieron ser incluidos dentro de los limites de la reserva</t>
    </r>
  </si>
  <si>
    <r>
      <t xml:space="preserve">Redução em toda a extensão geográfica no estado de São Paulo seguindo a destruição do habitat. Na área de Juquitiba os moradores locais que estão há 30 anos ou mais na região, nunca viram esta espécie. Desde que há 80 ou 60 anos atrás o desmatamento na área diminuiu por nãos er mais lucrativo a produção de café ou a pecuária nessa região, a vegetação teve considerável regeneração sendo repovoada por espécies mais comuns ainda existentes, porém não pelas mais sensíveis.     </t>
    </r>
    <r>
      <rPr>
        <sz val="7"/>
        <color rgb="FF000000"/>
        <rFont val="Arial"/>
        <family val="2"/>
      </rPr>
      <t xml:space="preserve">No Estado de São Paulo, a espécie consta na Lista de Espécies Ameaçadas na categoria Criticamente em Perigo (MAGALHÃES, 2006). A população remanescente encontra-se atualmente muito pequena e bastante fragmentada com declínio continuado (BIRDLIFE INTERNATIONAL, 2011).       </t>
    </r>
    <r>
      <rPr>
        <sz val="7"/>
        <color theme="1"/>
        <rFont val="Arial"/>
        <family val="2"/>
      </rPr>
      <t>Como referência da área de distribuição histórica no estado de São Paulo, entre 1818 e 1821 a espécie foi coletada em Campos do Jordão, em uma localidade a leste de Campinas, em Ipanema, Itararé, Eldorado, Serra de Paranapiacaba (1929) e Iguape (1900) (COLLAR, 1992).      Os únicos locais no estado de SP onde se tem informações precisas sobre a abundância da espécie em anos anteriores são do Parque Estadual de Campos do Jordão e Parque Estadual de Jacupiranga onde na década de 1970 foram reportados somente 113 e 107 indivíduos, respectivamente (COLLAR, 1992).      F</t>
    </r>
    <r>
      <rPr>
        <sz val="7"/>
        <color rgb="FF000000"/>
        <rFont val="Arial"/>
        <family val="2"/>
      </rPr>
      <t xml:space="preserve">oi feita uma contagem de apenas 120 indivíduos em 1992 no Parque Estadual de Campos do Jordão, e uma estimativa de 200 indivíduos no Parque Estadual de Jacupiranga em 2006 (WEGE &amp; LONG 1995; MAGALHÃES, 2006).         </t>
    </r>
    <r>
      <rPr>
        <sz val="7"/>
        <color theme="1"/>
        <rFont val="Arial"/>
        <family val="2"/>
      </rPr>
      <t>No Parque Estadual de Campos do Jordão estima-se que 20 casais sofrem captura de seus filhotes anualmente (SNYDER et al. 2000). Em Jacupiranga ao se realizar campanhas de educação ambiental se recolheram ou foram entregues, seis indivíduos da espécie, existindo tráfico de indivíduos com frequência, porém não em quantidade devido ao status já raro da espécie (</t>
    </r>
    <r>
      <rPr>
        <sz val="7"/>
        <color rgb="FF000000"/>
        <rFont val="Arial"/>
        <family val="2"/>
      </rPr>
      <t>MAGALHÃES, 2006)</t>
    </r>
    <r>
      <rPr>
        <sz val="7"/>
        <color theme="1"/>
        <rFont val="Arial"/>
        <family val="2"/>
      </rPr>
      <t>.</t>
    </r>
  </si>
  <si>
    <r>
      <t>Parque Estadual Intervales  (Coordenadas geográficas: 24</t>
    </r>
    <r>
      <rPr>
        <vertAlign val="superscript"/>
        <sz val="7"/>
        <color theme="1"/>
        <rFont val="Arial"/>
        <family val="2"/>
      </rPr>
      <t>0</t>
    </r>
    <r>
      <rPr>
        <sz val="7"/>
        <color theme="1"/>
        <rFont val="Arial"/>
        <family val="2"/>
      </rPr>
      <t xml:space="preserve"> 20’ S; 48</t>
    </r>
    <r>
      <rPr>
        <vertAlign val="superscript"/>
        <sz val="7"/>
        <color theme="1"/>
        <rFont val="Arial"/>
        <family val="2"/>
      </rPr>
      <t>0</t>
    </r>
    <r>
      <rPr>
        <sz val="7"/>
        <color theme="1"/>
        <rFont val="Arial"/>
        <family val="2"/>
      </rPr>
      <t xml:space="preserve"> 15’ W)  y Parque Estadual Carlos Botelho (Coordenadas geográficas: 24</t>
    </r>
    <r>
      <rPr>
        <vertAlign val="superscript"/>
        <sz val="7"/>
        <color theme="1"/>
        <rFont val="Arial"/>
        <family val="2"/>
      </rPr>
      <t>0</t>
    </r>
    <r>
      <rPr>
        <sz val="7"/>
        <color theme="1"/>
        <rFont val="Arial"/>
        <family val="2"/>
      </rPr>
      <t xml:space="preserve"> 10’ S; 47</t>
    </r>
    <r>
      <rPr>
        <vertAlign val="superscript"/>
        <sz val="7"/>
        <color theme="1"/>
        <rFont val="Arial"/>
        <family val="2"/>
      </rPr>
      <t>0</t>
    </r>
    <r>
      <rPr>
        <sz val="7"/>
        <color theme="1"/>
        <rFont val="Arial"/>
        <family val="2"/>
      </rPr>
      <t xml:space="preserve"> 55’ W), situados en la sierra de Paranapiacaba (Estado de São Paulo – sureste de Brasil). </t>
    </r>
  </si>
  <si>
    <r>
      <t xml:space="preserve">Desde 2008 o Projeto Charão (AMA – ICB/UPF) realiza o monitoramento da população através de censos em áreas de reprodução, áreas de forrageamento com as sementes de </t>
    </r>
    <r>
      <rPr>
        <i/>
        <sz val="7"/>
        <color theme="1"/>
        <rFont val="Arial"/>
        <family val="2"/>
      </rPr>
      <t xml:space="preserve">Araucaria angustifolia. </t>
    </r>
    <r>
      <rPr>
        <sz val="7"/>
        <color theme="1"/>
        <rFont val="Arial"/>
        <family val="2"/>
      </rPr>
      <t>Mantém um banco de dados com informações como: tamanho populacional, tamanho de bandos, dieta alimentar, reprodução, deslocamentos e rotas migratórias através do uso da radiotelemetria.</t>
    </r>
  </si>
  <si>
    <r>
      <t xml:space="preserve">O Projeto Charão mantém trabalhos sobre a biologia reprodutiva, ecologia e comportamento da espécie. Mantém um programa permanente de monitoramento da população, realizando também a atualização de sua distribuição geográfica em áreas simpátricas com </t>
    </r>
    <r>
      <rPr>
        <i/>
        <sz val="7"/>
        <color theme="1"/>
        <rFont val="Arial"/>
        <family val="2"/>
      </rPr>
      <t>A. pretrei</t>
    </r>
    <r>
      <rPr>
        <sz val="7"/>
        <color theme="1"/>
        <rFont val="Arial"/>
        <family val="2"/>
      </rPr>
      <t>.  Alguns indivíduos de diferentes sítios reprodutivos são monitorados pela utilização da radiotelemetria. Em parceria com o laboratório de aves da Universidade de São Paulo e a Universidade de Brasília é realizada a análise da variabilidade genética da população.</t>
    </r>
  </si>
  <si>
    <r>
      <t xml:space="preserve">Observação de Redução Populacional no Boqueirão da Onça nos últimos 20 anos: No início dos anos 90, Judith Hart e equipe da Fundação Biodiversitas (atuais guardas-parques), observaram 36 indivíduos de </t>
    </r>
    <r>
      <rPr>
        <i/>
        <sz val="7"/>
        <color theme="1"/>
        <rFont val="Arial"/>
        <family val="2"/>
      </rPr>
      <t>Anodorhynchus leari</t>
    </r>
    <r>
      <rPr>
        <sz val="7"/>
        <color theme="1"/>
        <rFont val="Arial"/>
        <family val="2"/>
      </rPr>
      <t xml:space="preserve"> na região do Boqueirão da Onça, nas proximidades do Cercadimho (entre os municipios de Sento Sé e Campo Formoso). O CEMAVE (Centro Nacional de Pesquisa e Conservação de Aves Silvestres - Instituição Governamental) porém visita anualmente ou bianualmente a reagião de 2002, e só registran 2 indivíduos na mesma localidade (S10 08 17.3 W41 07 51.4) a cerca de 250km a oeste dos dormitórios conhecidos da espécie. Os moradores da região mencionaram que as duas araras são avistadas quase que diariamente se alimentando na mesma localidade e que o bando maior foi capturado por traficantes nos dormitórios na década de 90. A região não foi protegida por lei, apesar da frustrada proposta de criação de Parque Nacional em 2002 e atualmente a região sofre intensa procura por empresas geradoras de energia eólica que especulam capacidade de vento na localidade. O dormitório destes dois indivíduos segue desconhecido.         </t>
    </r>
    <r>
      <rPr>
        <b/>
        <sz val="7"/>
        <color theme="1"/>
        <rFont val="Arial"/>
      </rPr>
      <t xml:space="preserve">Observação do Aumento Populacional no Raso da Catarina nos últimos 30 anos: </t>
    </r>
    <r>
      <rPr>
        <sz val="7"/>
        <color theme="1"/>
        <rFont val="Arial"/>
        <family val="2"/>
      </rPr>
      <t>A distribuição natural da espécie foi descoberta em 1979 por Helmut Sick e colaboradores durante a década de 90 a estimativa populacional era de entre 60 e 200 indvíduos, na região do Raso da Catarina, onde existem os dois conhecidos sítios reprodutivos e dormitórios da espécie em paredes de arenito na Estação Biológica de Canudos (S9 57 24.4 W38 59 56.9) e na Estação Ecológica do Raso da Catarina (S9 52 07.6 W38 38 33.1). A população creceu cerca de 300% entre os anos de 2001 (228 indivíduos) e 2012 (1263 indivíduos), segundo sensos simultaneos realizado pelo CEMAVE nos dois dormitórios conhecidos e a flutuação populacional entre os dormitórios ao longo do ano, que possuem apenas 37km de distancia entre sí, indicam que exista apenas uma população (Menezes et al. 2006). No ano de 2010 estimou-se a existencia de 228  pares reprodutivos, com base no registro de ninhos dos dois sítios reprodutivos conhecidos o que representava cerca de 20% da população (Pacífico et al. no prelo). Entre os anos de 2008 e 2011 houve recrutamento populacional em 33% observado atraves do aumento de ninhos ativos (com ovos/filhotes) monitorados por Pacífico (2011) na Estação Biológica de Canudos.</t>
    </r>
  </si>
  <si>
    <r>
      <t>Región central y suroeste del Estado do Mato Grosso do Sul (Brasil): entre Campo Grande (20</t>
    </r>
    <r>
      <rPr>
        <vertAlign val="superscript"/>
        <sz val="7"/>
        <color theme="1"/>
        <rFont val="Arial"/>
        <family val="2"/>
      </rPr>
      <t>0</t>
    </r>
    <r>
      <rPr>
        <sz val="7"/>
        <color theme="1"/>
        <rFont val="Arial"/>
        <family val="2"/>
      </rPr>
      <t xml:space="preserve"> 26’ 34” S; 54</t>
    </r>
    <r>
      <rPr>
        <vertAlign val="superscript"/>
        <sz val="7"/>
        <color theme="1"/>
        <rFont val="Arial"/>
        <family val="2"/>
      </rPr>
      <t>0</t>
    </r>
    <r>
      <rPr>
        <sz val="7"/>
        <color theme="1"/>
        <rFont val="Arial"/>
        <family val="2"/>
      </rPr>
      <t xml:space="preserve"> 38’ 45” W) y la Región de la Gruta do Lago Azul (21</t>
    </r>
    <r>
      <rPr>
        <vertAlign val="superscript"/>
        <sz val="7"/>
        <color theme="1"/>
        <rFont val="Arial"/>
        <family val="2"/>
      </rPr>
      <t>0</t>
    </r>
    <r>
      <rPr>
        <sz val="7"/>
        <color theme="1"/>
        <rFont val="Arial"/>
        <family val="2"/>
      </rPr>
      <t xml:space="preserve"> 08’ S; 56</t>
    </r>
    <r>
      <rPr>
        <vertAlign val="superscript"/>
        <sz val="7"/>
        <color theme="1"/>
        <rFont val="Arial"/>
        <family val="2"/>
      </rPr>
      <t>0</t>
    </r>
    <r>
      <rPr>
        <sz val="7"/>
        <color theme="1"/>
        <rFont val="Arial"/>
        <family val="2"/>
      </rPr>
      <t xml:space="preserve"> 35’ W). Incluyendo las siguientes áreas protegidas: Parque Estadual do Prosa, Campo Grande - MS (20</t>
    </r>
    <r>
      <rPr>
        <vertAlign val="superscript"/>
        <sz val="7"/>
        <color theme="1"/>
        <rFont val="Arial"/>
        <family val="2"/>
      </rPr>
      <t>0</t>
    </r>
    <r>
      <rPr>
        <sz val="7"/>
        <color theme="1"/>
        <rFont val="Arial"/>
        <family val="2"/>
      </rPr>
      <t xml:space="preserve"> 27’ 04” S; 54</t>
    </r>
    <r>
      <rPr>
        <vertAlign val="superscript"/>
        <sz val="7"/>
        <color theme="1"/>
        <rFont val="Arial"/>
        <family val="2"/>
      </rPr>
      <t>0</t>
    </r>
    <r>
      <rPr>
        <sz val="7"/>
        <color theme="1"/>
        <rFont val="Arial"/>
        <family val="2"/>
      </rPr>
      <t xml:space="preserve"> 33’ 41” W). Parque Nacional da Serra da Bodoquena (21</t>
    </r>
    <r>
      <rPr>
        <vertAlign val="superscript"/>
        <sz val="7"/>
        <color theme="1"/>
        <rFont val="Arial"/>
        <family val="2"/>
      </rPr>
      <t>0</t>
    </r>
    <r>
      <rPr>
        <sz val="7"/>
        <color theme="1"/>
        <rFont val="Arial"/>
        <family val="2"/>
      </rPr>
      <t xml:space="preserve"> 15’ S; 56</t>
    </r>
    <r>
      <rPr>
        <vertAlign val="superscript"/>
        <sz val="7"/>
        <color theme="1"/>
        <rFont val="Arial"/>
        <family val="2"/>
      </rPr>
      <t>0</t>
    </r>
    <r>
      <rPr>
        <sz val="7"/>
        <color theme="1"/>
        <rFont val="Arial"/>
        <family val="2"/>
      </rPr>
      <t xml:space="preserve"> 42’ W).</t>
    </r>
  </si>
  <si>
    <r>
      <t xml:space="preserve">Frecuentemente se observan grupos pequeños de </t>
    </r>
    <r>
      <rPr>
        <i/>
        <sz val="7"/>
        <color theme="1"/>
        <rFont val="Arial"/>
        <family val="2"/>
      </rPr>
      <t>A. ararauna</t>
    </r>
    <r>
      <rPr>
        <sz val="7"/>
        <color theme="1"/>
        <rFont val="Arial"/>
        <family val="2"/>
      </rPr>
      <t xml:space="preserve"> (de entre 3 y 7 individuos) sobrevolando la ciudad de Campo Grande (MS). También se han observado parejas anidando en zonas urbanas de la ciudad (F.L. Souza, </t>
    </r>
    <r>
      <rPr>
        <i/>
        <sz val="7"/>
        <color theme="1"/>
        <rFont val="Arial"/>
        <family val="2"/>
      </rPr>
      <t>in litt</t>
    </r>
    <r>
      <rPr>
        <sz val="7"/>
        <color theme="1"/>
        <rFont val="Arial"/>
        <family val="2"/>
      </rPr>
      <t>., 2013). En los últimos 20 años se ha observado una tendencia a la mayor protección (por parte de las autoridades competentes y de la población en general) de esta y otras especies de psitácidos en el Estado de Mato Grosso do Sul y, muy especialmente, en la región de Campo Grande (MS). En este caso, tanto el turismo ordenado como las campañas de sensibilización respecto a la naturaleza han contribuido a consolidar esta mayor protección.</t>
    </r>
  </si>
  <si>
    <r>
      <t>Cuenca baja del río Negro (Estado do Amazonas – Brasil): entre Manaus y el río Caurés. Incluyendo las siguientes áreas protegidas: Parque Nacional do Jaú  (02</t>
    </r>
    <r>
      <rPr>
        <vertAlign val="superscript"/>
        <sz val="7"/>
        <color theme="1"/>
        <rFont val="Arial"/>
        <family val="2"/>
      </rPr>
      <t>0</t>
    </r>
    <r>
      <rPr>
        <sz val="7"/>
        <color theme="1"/>
        <rFont val="Arial"/>
        <family val="2"/>
      </rPr>
      <t xml:space="preserve"> 15’ S; 62</t>
    </r>
    <r>
      <rPr>
        <vertAlign val="superscript"/>
        <sz val="7"/>
        <color theme="1"/>
        <rFont val="Arial"/>
        <family val="2"/>
      </rPr>
      <t>0</t>
    </r>
    <r>
      <rPr>
        <sz val="7"/>
        <color theme="1"/>
        <rFont val="Arial"/>
        <family val="2"/>
      </rPr>
      <t xml:space="preserve"> 38’ W). Reserva Florestal Adolpho Ducke (02</t>
    </r>
    <r>
      <rPr>
        <vertAlign val="superscript"/>
        <sz val="7"/>
        <color theme="1"/>
        <rFont val="Arial"/>
        <family val="2"/>
      </rPr>
      <t>0</t>
    </r>
    <r>
      <rPr>
        <sz val="7"/>
        <color theme="1"/>
        <rFont val="Arial"/>
        <family val="2"/>
      </rPr>
      <t xml:space="preserve"> 57’ S; 59</t>
    </r>
    <r>
      <rPr>
        <vertAlign val="superscript"/>
        <sz val="7"/>
        <color theme="1"/>
        <rFont val="Arial"/>
        <family val="2"/>
      </rPr>
      <t>0</t>
    </r>
    <r>
      <rPr>
        <sz val="7"/>
        <color theme="1"/>
        <rFont val="Arial"/>
        <family val="2"/>
      </rPr>
      <t xml:space="preserve"> 55’ W). Estação Ecológica de Anavilhanas (02</t>
    </r>
    <r>
      <rPr>
        <vertAlign val="superscript"/>
        <sz val="7"/>
        <color theme="1"/>
        <rFont val="Arial"/>
        <family val="2"/>
      </rPr>
      <t>0</t>
    </r>
    <r>
      <rPr>
        <sz val="7"/>
        <color theme="1"/>
        <rFont val="Arial"/>
        <family val="2"/>
      </rPr>
      <t xml:space="preserve"> 23’ S; 60</t>
    </r>
    <r>
      <rPr>
        <vertAlign val="superscript"/>
        <sz val="7"/>
        <color theme="1"/>
        <rFont val="Arial"/>
        <family val="2"/>
      </rPr>
      <t>0</t>
    </r>
    <r>
      <rPr>
        <sz val="7"/>
        <color theme="1"/>
        <rFont val="Arial"/>
        <family val="2"/>
      </rPr>
      <t xml:space="preserve"> 56’ W).</t>
    </r>
  </si>
  <si>
    <r>
      <t>Región central y suroeste del Estado do Mato Grosso do Sul (Brasil): entre Campo Grande (20</t>
    </r>
    <r>
      <rPr>
        <vertAlign val="superscript"/>
        <sz val="7"/>
        <color theme="1"/>
        <rFont val="Arial"/>
        <family val="2"/>
      </rPr>
      <t>0</t>
    </r>
    <r>
      <rPr>
        <sz val="7"/>
        <color theme="1"/>
        <rFont val="Arial"/>
        <family val="2"/>
      </rPr>
      <t xml:space="preserve"> 26’ 34” S; 54</t>
    </r>
    <r>
      <rPr>
        <vertAlign val="superscript"/>
        <sz val="7"/>
        <color theme="1"/>
        <rFont val="Arial"/>
        <family val="2"/>
      </rPr>
      <t>0</t>
    </r>
    <r>
      <rPr>
        <sz val="7"/>
        <color theme="1"/>
        <rFont val="Arial"/>
        <family val="2"/>
      </rPr>
      <t xml:space="preserve"> 38’ 45” W) y la Región de la Gruta do Lago Azul (21</t>
    </r>
    <r>
      <rPr>
        <vertAlign val="superscript"/>
        <sz val="7"/>
        <color theme="1"/>
        <rFont val="Arial"/>
        <family val="2"/>
      </rPr>
      <t>0</t>
    </r>
    <r>
      <rPr>
        <sz val="7"/>
        <color theme="1"/>
        <rFont val="Arial"/>
        <family val="2"/>
      </rPr>
      <t xml:space="preserve"> 08’ S; 56</t>
    </r>
    <r>
      <rPr>
        <vertAlign val="superscript"/>
        <sz val="7"/>
        <color theme="1"/>
        <rFont val="Arial"/>
        <family val="2"/>
      </rPr>
      <t>0</t>
    </r>
    <r>
      <rPr>
        <sz val="7"/>
        <color theme="1"/>
        <rFont val="Arial"/>
        <family val="2"/>
      </rPr>
      <t xml:space="preserve"> 35’ W). Incluyendo las siguientes áreas protegidas: Parque Nacional da Serra da Bodoquena (21</t>
    </r>
    <r>
      <rPr>
        <vertAlign val="superscript"/>
        <sz val="7"/>
        <color theme="1"/>
        <rFont val="Arial"/>
        <family val="2"/>
      </rPr>
      <t>0</t>
    </r>
    <r>
      <rPr>
        <sz val="7"/>
        <color theme="1"/>
        <rFont val="Arial"/>
        <family val="2"/>
      </rPr>
      <t xml:space="preserve"> 15’ S; 56</t>
    </r>
    <r>
      <rPr>
        <vertAlign val="superscript"/>
        <sz val="7"/>
        <color theme="1"/>
        <rFont val="Arial"/>
        <family val="2"/>
      </rPr>
      <t>0</t>
    </r>
    <r>
      <rPr>
        <sz val="7"/>
        <color theme="1"/>
        <rFont val="Arial"/>
        <family val="2"/>
      </rPr>
      <t xml:space="preserve"> 42’ W). Reserva Particular do Patrimônio Natural Fazenda Cabeceira do Prata (21</t>
    </r>
    <r>
      <rPr>
        <vertAlign val="superscript"/>
        <sz val="7"/>
        <color theme="1"/>
        <rFont val="Arial"/>
        <family val="2"/>
      </rPr>
      <t>0</t>
    </r>
    <r>
      <rPr>
        <sz val="7"/>
        <color theme="1"/>
        <rFont val="Arial"/>
        <family val="2"/>
      </rPr>
      <t xml:space="preserve"> 27’ 54” S; 56</t>
    </r>
    <r>
      <rPr>
        <vertAlign val="superscript"/>
        <sz val="7"/>
        <color theme="1"/>
        <rFont val="Arial"/>
        <family val="2"/>
      </rPr>
      <t>0</t>
    </r>
    <r>
      <rPr>
        <sz val="7"/>
        <color theme="1"/>
        <rFont val="Arial"/>
        <family val="2"/>
      </rPr>
      <t xml:space="preserve"> 26’ 27” W) – Município de Jardim - MS. Reserva Particular do Patrimônio Natural Buraco das Araras (21</t>
    </r>
    <r>
      <rPr>
        <vertAlign val="superscript"/>
        <sz val="7"/>
        <color theme="1"/>
        <rFont val="Arial"/>
        <family val="2"/>
      </rPr>
      <t>0</t>
    </r>
    <r>
      <rPr>
        <sz val="7"/>
        <color theme="1"/>
        <rFont val="Arial"/>
        <family val="2"/>
      </rPr>
      <t xml:space="preserve"> 29’ 31” S; 56</t>
    </r>
    <r>
      <rPr>
        <vertAlign val="superscript"/>
        <sz val="7"/>
        <color theme="1"/>
        <rFont val="Arial"/>
        <family val="2"/>
      </rPr>
      <t>0</t>
    </r>
    <r>
      <rPr>
        <sz val="7"/>
        <color theme="1"/>
        <rFont val="Arial"/>
        <family val="2"/>
      </rPr>
      <t xml:space="preserve"> 24’ 11” W) – Município de Jardim - MS.</t>
    </r>
  </si>
  <si>
    <r>
      <t>En los últimos 20 años se ha observado una tendencia a la mayor protección (por parte de las autoridades competentes y de la población en general) de esta y otras especies de psitácidos en el Estado de Mato Grosso do Sul. En este caso, tanto el turismo ordenado como las campañas de sensibilización respecto a la naturaleza han contribuido a consolidar esta mayor protección. Un ejemplo de protección de un lugar utilizado por la especie como “área dormitorio” es el de la Reserva Particular do Patrimônio Natural Buraco das Araras (Coordenadas geográficas: 21</t>
    </r>
    <r>
      <rPr>
        <vertAlign val="superscript"/>
        <sz val="7"/>
        <color theme="1"/>
        <rFont val="Arial"/>
        <family val="2"/>
      </rPr>
      <t>0</t>
    </r>
    <r>
      <rPr>
        <sz val="7"/>
        <color theme="1"/>
        <rFont val="Arial"/>
        <family val="2"/>
      </rPr>
      <t xml:space="preserve"> 29’ 31” S; 56</t>
    </r>
    <r>
      <rPr>
        <vertAlign val="superscript"/>
        <sz val="7"/>
        <color theme="1"/>
        <rFont val="Arial"/>
        <family val="2"/>
      </rPr>
      <t>0</t>
    </r>
    <r>
      <rPr>
        <sz val="7"/>
        <color theme="1"/>
        <rFont val="Arial"/>
        <family val="2"/>
      </rPr>
      <t xml:space="preserve"> 24’ 11” W) – Município de Jardim - MS</t>
    </r>
  </si>
  <si>
    <r>
      <t xml:space="preserve">A arara-vermelha-grande </t>
    </r>
    <r>
      <rPr>
        <i/>
        <sz val="7"/>
        <color theme="1"/>
        <rFont val="Arial"/>
        <family val="2"/>
      </rPr>
      <t xml:space="preserve">Ara chloropterus </t>
    </r>
    <r>
      <rPr>
        <sz val="7"/>
        <color theme="1"/>
        <rFont val="Arial"/>
        <family val="2"/>
      </rPr>
      <t>começou a ser observada em 1996 na Estação Ecológica do Caiuá, localizada no municipio de Diamante do Norte, estado do Paraná e a partir de 2000 iniciamos as pesquisas para confirmar a ocorrencia em outras localidades sempre ao longo das margens esquerdas dos ríos Paraná e Paranapanema. Neste período confirmamos a presença da espécie em fragmentos florestais, sedes arborizadas de fazendas, e também em pequeñas ciudades da região, sempre alimentando-se de frutos de árvores nativas e exóticas.</t>
    </r>
  </si>
  <si>
    <r>
      <t>Dr. Mark Stephen M</t>
    </r>
    <r>
      <rPr>
        <u/>
        <vertAlign val="superscript"/>
        <sz val="7"/>
        <color theme="1"/>
        <rFont val="Arial"/>
        <family val="2"/>
      </rPr>
      <t>c</t>
    </r>
    <r>
      <rPr>
        <sz val="7"/>
        <color theme="1"/>
        <rFont val="Arial"/>
        <family val="2"/>
      </rPr>
      <t>Reynolds</t>
    </r>
  </si>
  <si>
    <r>
      <t>La mas reciente son hecho por (</t>
    </r>
    <r>
      <rPr>
        <sz val="7"/>
        <rFont val="Arial"/>
        <family val="2"/>
      </rPr>
      <t>Britt 2011</t>
    </r>
    <r>
      <rPr>
        <sz val="7"/>
        <color theme="1"/>
        <rFont val="Arial"/>
        <family val="2"/>
      </rPr>
      <t>), sobre los nidos y rango  y yo (una investigación centrado por los comidas y migración, pero también sobre todos los cosas importante de este ave (</t>
    </r>
    <r>
      <rPr>
        <sz val="7"/>
        <rFont val="Arial"/>
        <family val="2"/>
      </rPr>
      <t>McReynolds 2012</t>
    </r>
    <r>
      <rPr>
        <sz val="7"/>
        <color theme="1"/>
        <rFont val="Arial"/>
        <family val="2"/>
      </rPr>
      <t>)</t>
    </r>
  </si>
  <si>
    <r>
      <t>Hay reportes de liberación de loros por el Belize Zoo (fuente perdida), Belize Bird Rescue, y Casa, (</t>
    </r>
    <r>
      <rPr>
        <sz val="7"/>
        <rFont val="Arial"/>
        <family val="2"/>
      </rPr>
      <t>Belize Bird Rescue 2010</t>
    </r>
    <r>
      <rPr>
        <sz val="7"/>
        <color theme="1"/>
        <rFont val="Arial"/>
        <family val="2"/>
      </rPr>
      <t xml:space="preserve">; </t>
    </r>
    <r>
      <rPr>
        <sz val="7"/>
        <rFont val="Arial"/>
        <family val="2"/>
      </rPr>
      <t>Casa Avian Support Alliance 2010</t>
    </r>
    <r>
      <rPr>
        <sz val="7"/>
        <color theme="1"/>
        <rFont val="Arial"/>
        <family val="2"/>
      </rPr>
      <t>), pero no conozco reportes de liberación de los Ara macao.</t>
    </r>
  </si>
  <si>
    <r>
      <t xml:space="preserve">Desde el 2002 se iniciaron monitoreos poblacionales de </t>
    </r>
    <r>
      <rPr>
        <i/>
        <sz val="7"/>
        <color theme="1"/>
        <rFont val="Arial"/>
        <family val="2"/>
      </rPr>
      <t>Ara militaris</t>
    </r>
    <r>
      <rPr>
        <sz val="7"/>
        <color theme="1"/>
        <rFont val="Arial"/>
        <family val="2"/>
      </rPr>
      <t>, dentro de la Reserva de la Biosfera Tehuacán-Cuicatlán, México, en la porción de la cañada de Oaxaca; del 2004 al 2007 los monitoreos fueron intermitentes por la falta de financiamiento continuo, sin embargo los datos recabados mostraron que la población se mantuvo estable hasta esa fecha. Posteriormente del 2009 al 2012 se han continuado los monitoreos sin interrupción, los datos así obtenidos han demostrado que la población está aumentando. Personas de las comunidades han mencionado que en el pasado esta colonia estaba mucho mas extendida dentro de la región de la Reserva de la Biosfera Tehuacan-Cuicatlan, por lo que parece que el área utilizada por la especie se ha reducido durante los últimos 50 años.</t>
    </r>
  </si>
  <si>
    <r>
      <t xml:space="preserve">En el 2008 la comunidad ingreso al programa de Pago por servicios ambientales por protección a la biodiversidad, a través del cual se destinaron 2000 ha para conservación del área de reproducción de </t>
    </r>
    <r>
      <rPr>
        <i/>
        <sz val="7"/>
        <color theme="1"/>
        <rFont val="Arial"/>
        <family val="2"/>
      </rPr>
      <t>Ara militaris</t>
    </r>
    <r>
      <rPr>
        <sz val="7"/>
        <color theme="1"/>
        <rFont val="Arial"/>
        <family val="2"/>
      </rPr>
      <t>, en el municipio de San Pedro Jocotipac, en Oaxaca, México, en el 2013 se termina este programa.</t>
    </r>
  </si>
  <si>
    <r>
      <t xml:space="preserve">Alta prioridad: Éxito reproductivo. Uso de hábitat. Ecología trófica…. </t>
    </r>
    <r>
      <rPr>
        <b/>
        <sz val="7"/>
        <color theme="1"/>
        <rFont val="Arial"/>
      </rPr>
      <t xml:space="preserve">Menor prioridad: </t>
    </r>
    <r>
      <rPr>
        <sz val="7"/>
        <color theme="1"/>
        <rFont val="Arial"/>
        <family val="2"/>
      </rPr>
      <t>Estudios genéticos para determinar la afinidad entre las dos subespecies Sudamericanas.</t>
    </r>
  </si>
  <si>
    <r>
      <t>Región central y suroeste del Estado do Mato Grosso do Sul (Brasil): entre Campo Grande (20</t>
    </r>
    <r>
      <rPr>
        <vertAlign val="superscript"/>
        <sz val="7"/>
        <color theme="1"/>
        <rFont val="Arial"/>
        <family val="2"/>
      </rPr>
      <t>0</t>
    </r>
    <r>
      <rPr>
        <sz val="7"/>
        <color theme="1"/>
        <rFont val="Arial"/>
        <family val="2"/>
      </rPr>
      <t xml:space="preserve"> 26’ 34” S; 54</t>
    </r>
    <r>
      <rPr>
        <vertAlign val="superscript"/>
        <sz val="7"/>
        <color theme="1"/>
        <rFont val="Arial"/>
        <family val="2"/>
      </rPr>
      <t>0</t>
    </r>
    <r>
      <rPr>
        <sz val="7"/>
        <color theme="1"/>
        <rFont val="Arial"/>
        <family val="2"/>
      </rPr>
      <t xml:space="preserve"> 38’ 45” W) y la Región de la Gruta do Lago Azul (21</t>
    </r>
    <r>
      <rPr>
        <vertAlign val="superscript"/>
        <sz val="7"/>
        <color theme="1"/>
        <rFont val="Arial"/>
        <family val="2"/>
      </rPr>
      <t>0</t>
    </r>
    <r>
      <rPr>
        <sz val="7"/>
        <color theme="1"/>
        <rFont val="Arial"/>
        <family val="2"/>
      </rPr>
      <t xml:space="preserve"> 08’ S; 56</t>
    </r>
    <r>
      <rPr>
        <vertAlign val="superscript"/>
        <sz val="7"/>
        <color theme="1"/>
        <rFont val="Arial"/>
        <family val="2"/>
      </rPr>
      <t>0</t>
    </r>
    <r>
      <rPr>
        <sz val="7"/>
        <color theme="1"/>
        <rFont val="Arial"/>
        <family val="2"/>
      </rPr>
      <t xml:space="preserve"> 35’ W). Incluyendo las siguientes áreas protegidas: Parque Estadual do Prosa, Campo Grande - MS (20</t>
    </r>
    <r>
      <rPr>
        <vertAlign val="superscript"/>
        <sz val="7"/>
        <color theme="1"/>
        <rFont val="Arial"/>
        <family val="2"/>
      </rPr>
      <t>0</t>
    </r>
    <r>
      <rPr>
        <sz val="7"/>
        <color theme="1"/>
        <rFont val="Arial"/>
        <family val="2"/>
      </rPr>
      <t xml:space="preserve"> 27’ 04” S; 54</t>
    </r>
    <r>
      <rPr>
        <vertAlign val="superscript"/>
        <sz val="7"/>
        <color theme="1"/>
        <rFont val="Arial"/>
        <family val="2"/>
      </rPr>
      <t>0</t>
    </r>
    <r>
      <rPr>
        <sz val="7"/>
        <color theme="1"/>
        <rFont val="Arial"/>
        <family val="2"/>
      </rPr>
      <t xml:space="preserve"> 33’ 41” W). Parque Nacional da Serra da Bodoquena (21</t>
    </r>
    <r>
      <rPr>
        <vertAlign val="superscript"/>
        <sz val="7"/>
        <color theme="1"/>
        <rFont val="Arial"/>
        <family val="2"/>
      </rPr>
      <t>0</t>
    </r>
    <r>
      <rPr>
        <sz val="7"/>
        <color theme="1"/>
        <rFont val="Arial"/>
        <family val="2"/>
      </rPr>
      <t xml:space="preserve"> 15’ S; 56</t>
    </r>
    <r>
      <rPr>
        <vertAlign val="superscript"/>
        <sz val="7"/>
        <color theme="1"/>
        <rFont val="Arial"/>
        <family val="2"/>
      </rPr>
      <t>0</t>
    </r>
    <r>
      <rPr>
        <sz val="7"/>
        <color theme="1"/>
        <rFont val="Arial"/>
        <family val="2"/>
      </rPr>
      <t xml:space="preserve"> 42’ W). Reserva Particular do Patrimônio Natural Fazenda Cabeceira do Prata (21</t>
    </r>
    <r>
      <rPr>
        <vertAlign val="superscript"/>
        <sz val="7"/>
        <color theme="1"/>
        <rFont val="Arial"/>
        <family val="2"/>
      </rPr>
      <t>0</t>
    </r>
    <r>
      <rPr>
        <sz val="7"/>
        <color theme="1"/>
        <rFont val="Arial"/>
        <family val="2"/>
      </rPr>
      <t xml:space="preserve"> 27’ 54” S; 56</t>
    </r>
    <r>
      <rPr>
        <vertAlign val="superscript"/>
        <sz val="7"/>
        <color theme="1"/>
        <rFont val="Arial"/>
        <family val="2"/>
      </rPr>
      <t>0</t>
    </r>
    <r>
      <rPr>
        <sz val="7"/>
        <color theme="1"/>
        <rFont val="Arial"/>
        <family val="2"/>
      </rPr>
      <t xml:space="preserve"> 26’ 27” W) – Município de Jardim - MS. Reserva Particular do Patrimônio Natural Buraco das Araras (21</t>
    </r>
    <r>
      <rPr>
        <vertAlign val="superscript"/>
        <sz val="7"/>
        <color theme="1"/>
        <rFont val="Arial"/>
        <family val="2"/>
      </rPr>
      <t>0</t>
    </r>
    <r>
      <rPr>
        <sz val="7"/>
        <color theme="1"/>
        <rFont val="Arial"/>
        <family val="2"/>
      </rPr>
      <t xml:space="preserve"> 29’ 31” S; 56</t>
    </r>
    <r>
      <rPr>
        <vertAlign val="superscript"/>
        <sz val="7"/>
        <color theme="1"/>
        <rFont val="Arial"/>
        <family val="2"/>
      </rPr>
      <t>0</t>
    </r>
    <r>
      <rPr>
        <sz val="7"/>
        <color theme="1"/>
        <rFont val="Arial"/>
        <family val="2"/>
      </rPr>
      <t xml:space="preserve"> 24’ 11” W) – Município de Jardim - MS.</t>
    </r>
  </si>
  <si>
    <r>
      <t>Parque Estadual Intervales  (24</t>
    </r>
    <r>
      <rPr>
        <vertAlign val="superscript"/>
        <sz val="7"/>
        <color theme="1"/>
        <rFont val="Arial"/>
        <family val="2"/>
      </rPr>
      <t>0</t>
    </r>
    <r>
      <rPr>
        <sz val="7"/>
        <color theme="1"/>
        <rFont val="Arial"/>
        <family val="2"/>
      </rPr>
      <t xml:space="preserve"> 20’ S; 48</t>
    </r>
    <r>
      <rPr>
        <vertAlign val="superscript"/>
        <sz val="7"/>
        <color theme="1"/>
        <rFont val="Arial"/>
        <family val="2"/>
      </rPr>
      <t>0</t>
    </r>
    <r>
      <rPr>
        <sz val="7"/>
        <color theme="1"/>
        <rFont val="Arial"/>
        <family val="2"/>
      </rPr>
      <t xml:space="preserve"> 15’ W)  y Parque Estadual Carlos Botelho (24</t>
    </r>
    <r>
      <rPr>
        <vertAlign val="superscript"/>
        <sz val="7"/>
        <color theme="1"/>
        <rFont val="Arial"/>
        <family val="2"/>
      </rPr>
      <t>0</t>
    </r>
    <r>
      <rPr>
        <sz val="7"/>
        <color theme="1"/>
        <rFont val="Arial"/>
        <family val="2"/>
      </rPr>
      <t xml:space="preserve"> 10’ S; 47</t>
    </r>
    <r>
      <rPr>
        <vertAlign val="superscript"/>
        <sz val="7"/>
        <color theme="1"/>
        <rFont val="Arial"/>
        <family val="2"/>
      </rPr>
      <t>0</t>
    </r>
    <r>
      <rPr>
        <sz val="7"/>
        <color theme="1"/>
        <rFont val="Arial"/>
        <family val="2"/>
      </rPr>
      <t xml:space="preserve"> 55’ W), situados en la sierra de Paranapiacaba (Estado de São Paulo – sureste de Brasil).</t>
    </r>
  </si>
  <si>
    <r>
      <t xml:space="preserve">Masello JF (2009) Natural wonder. IBA designation brings parrot colony closer to protection. </t>
    </r>
    <r>
      <rPr>
        <b/>
        <sz val="7"/>
        <color theme="1"/>
        <rFont val="Arial"/>
      </rPr>
      <t>PsittaScene</t>
    </r>
    <r>
      <rPr>
        <sz val="7"/>
        <color theme="1"/>
        <rFont val="Arial"/>
        <family val="2"/>
      </rPr>
      <t xml:space="preserve"> 21, N°1: 10-1. Masello JF, Failla M, Giovine P &amp; P Quillfeldt (2007) Reserve status: parrot colony aims for legal protection. PsittaScene 19, N°4: 13-15. Masello JF, Sommer C &amp; P Quillfeldt (2006) Full House. The Burrowing Parrots of Patagonia. PsittaScene 18, N°2: 3-7</t>
    </r>
  </si>
  <si>
    <r>
      <t xml:space="preserve">Gestionando recategorización de Cyanoliseus, junto a Pablo Petracci. </t>
    </r>
    <r>
      <rPr>
        <b/>
        <sz val="7"/>
        <color theme="1"/>
        <rFont val="Arial"/>
      </rPr>
      <t>Masello JF</t>
    </r>
    <r>
      <rPr>
        <sz val="7"/>
        <color theme="1"/>
        <rFont val="Arial"/>
        <family val="2"/>
      </rPr>
      <t xml:space="preserve"> (2009) Natural wonder. IBA designation brings parrot colony closer to protection. </t>
    </r>
    <r>
      <rPr>
        <b/>
        <sz val="7"/>
        <color theme="1"/>
        <rFont val="Arial"/>
      </rPr>
      <t>PsittaScene</t>
    </r>
    <r>
      <rPr>
        <sz val="7"/>
        <color theme="1"/>
        <rFont val="Arial"/>
        <family val="2"/>
      </rPr>
      <t xml:space="preserve"> 21, N°1: 10-1</t>
    </r>
  </si>
  <si>
    <r>
      <t xml:space="preserve">Masello JF (2009) Natural wonder. IBA designation brings parrot colony closer to protection. </t>
    </r>
    <r>
      <rPr>
        <b/>
        <sz val="7"/>
        <color theme="1"/>
        <rFont val="Arial"/>
      </rPr>
      <t>PsittaScene</t>
    </r>
    <r>
      <rPr>
        <sz val="7"/>
        <color theme="1"/>
        <rFont val="Arial"/>
        <family val="2"/>
      </rPr>
      <t xml:space="preserve"> 21, N°1: 10-1</t>
    </r>
  </si>
  <si>
    <r>
      <t xml:space="preserve">En forma anterior, la especie fue clasificada como En Peligro en 1987, por el Simposio de Vertebrados Terrestres (Libro Rojo de CONAF), en 1992, por Rottmann &amp; López-Callejas (Estrategia Nacional para la Conservación de Aves), y también en 1998 por el reglamento de la Ley de Caza (SAG 2012). A nivel internacional la especie no se encuentra incluida como Amenazada en las Listas Rojas de UICN, debido a que las poblaciones de Argentina son muy abundantes UICN 2013). Sin embargo, la clasificación realizada en Chile da cuenta de la situación de la subespecie </t>
    </r>
    <r>
      <rPr>
        <i/>
        <sz val="7"/>
        <color theme="1"/>
        <rFont val="Arial"/>
        <family val="2"/>
      </rPr>
      <t>C. patagonus bloxami,</t>
    </r>
    <r>
      <rPr>
        <sz val="7"/>
        <color theme="1"/>
        <rFont val="Arial"/>
        <family val="2"/>
      </rPr>
      <t xml:space="preserve"> una subespecie endémica de Chile (CONAMA 2009). La caza y captura de esta especie se encuentra prohibida en Chile debido a las disposiciones de la Ley de Caza y su Reglamento en atención al nivel de amenaza que posee la especie. El SAG realiza importantes labores de fiscalización para disminuir el tráfico y comercio ilegal de crías (CONAMA 2009). No obstante de ello, la captura de pichones para el comercio persiste. </t>
    </r>
  </si>
  <si>
    <r>
      <t xml:space="preserve">A taxa anual de eclosão da população em cativeiro é de aproximadamente 10%, possivelmente em decorrência de </t>
    </r>
    <r>
      <rPr>
        <i/>
        <sz val="7"/>
        <color theme="1"/>
        <rFont val="Arial"/>
        <family val="2"/>
      </rPr>
      <t xml:space="preserve">inbreeding. </t>
    </r>
    <r>
      <rPr>
        <sz val="7"/>
        <color theme="1"/>
        <rFont val="Arial"/>
        <family val="2"/>
      </rPr>
      <t>Para a melhoria da reprodução estão sendo realizadas análises genéticas pela profa. Cristina Myiaki e os melhores pareamentos, de acordo com o consultor de manejo. O programa de cativeiro foi instituído em 2013 pelo ICMBio e atualmente conta com 86 aves, distribuídas em 5 mantenedores no Brasil, Alemanha, Espanha e Qatar. Neste ano foram realizadas transferências de 8 animais para possibilitar o melhor pareamento. Estão programadas mais 2 transferências ainda este ano. Nasceram 7 aves na Al Wabra Wildlife Preservation (Qatar), duas por meio de inseminação artificial. Além disso o manejo em cativeiro visa mitigar a disseminação de doenças como dilatação do pró-ventrículo, herpesvirose e do bico e da pena. No ambiente pretende-se restaurar ambientes chave com apoio da Al Wabra e Save Brasil.</t>
    </r>
  </si>
  <si>
    <r>
      <t xml:space="preserve">No existen cuantificaciones para poblaciones </t>
    </r>
    <r>
      <rPr>
        <i/>
        <sz val="7"/>
        <color theme="1"/>
        <rFont val="Arial"/>
        <family val="2"/>
      </rPr>
      <t>Enicognathus leptorhynchus</t>
    </r>
    <r>
      <rPr>
        <sz val="7"/>
        <color theme="1"/>
        <rFont val="Arial"/>
        <family val="2"/>
      </rPr>
      <t xml:space="preserve"> o para </t>
    </r>
    <r>
      <rPr>
        <i/>
        <sz val="7"/>
        <color theme="1"/>
        <rFont val="Arial"/>
        <family val="2"/>
      </rPr>
      <t>E. ferruginea</t>
    </r>
    <r>
      <rPr>
        <sz val="7"/>
        <color theme="1"/>
        <rFont val="Arial"/>
        <family val="2"/>
      </rPr>
      <t xml:space="preserve">. Por comentarios de loreros, al menos </t>
    </r>
    <r>
      <rPr>
        <i/>
        <sz val="7"/>
        <color theme="1"/>
        <rFont val="Arial"/>
        <family val="2"/>
      </rPr>
      <t>E. lepthorhynchus</t>
    </r>
    <r>
      <rPr>
        <sz val="7"/>
        <color theme="1"/>
        <rFont val="Arial"/>
        <family val="2"/>
      </rPr>
      <t xml:space="preserve"> era más abundante en el pasado y al igual que </t>
    </r>
    <r>
      <rPr>
        <i/>
        <sz val="7"/>
        <color theme="1"/>
        <rFont val="Arial"/>
        <family val="2"/>
      </rPr>
      <t>E. ferruginea</t>
    </r>
    <r>
      <rPr>
        <sz val="7"/>
        <color theme="1"/>
        <rFont val="Arial"/>
        <family val="2"/>
      </rPr>
      <t xml:space="preserve"> parecen mantenerse estables durante los últimos 10 años y tal vez con algún aumento producto de la disminución de saqueo de nidos para el pet trade y de la caza. No obstante la caza furtiva continua a pequeña escala, pero parecen estar disminuyendo los arboles con cavidades (</t>
    </r>
    <r>
      <rPr>
        <i/>
        <sz val="7"/>
        <color theme="1"/>
        <rFont val="Arial"/>
        <family val="2"/>
      </rPr>
      <t>N. obliqua</t>
    </r>
    <r>
      <rPr>
        <sz val="7"/>
        <color theme="1"/>
        <rFont val="Arial"/>
        <family val="2"/>
      </rPr>
      <t>).</t>
    </r>
  </si>
  <si>
    <r>
      <t xml:space="preserve">Poco para </t>
    </r>
    <r>
      <rPr>
        <i/>
        <sz val="7"/>
        <color theme="1"/>
        <rFont val="Arial"/>
        <family val="2"/>
      </rPr>
      <t>E. lepthorhynchus</t>
    </r>
  </si>
  <si>
    <r>
      <t xml:space="preserve">Entre 2008 y 2010 estudios poblacionales y reproductivos de </t>
    </r>
    <r>
      <rPr>
        <i/>
        <sz val="7"/>
        <color theme="1"/>
        <rFont val="Arial"/>
        <family val="2"/>
      </rPr>
      <t>E. leptorhynchus</t>
    </r>
  </si>
  <si>
    <r>
      <t xml:space="preserve">Como parte de un proyecto más grande del efecto de los cambios de uso de la tierra en la isla de Margarita he recopilado los datos históricos y actuales de las aves de la isla y analizado los cambios en la distribución de las especies, entre las cuales se incluye </t>
    </r>
    <r>
      <rPr>
        <i/>
        <sz val="7"/>
        <color theme="1"/>
        <rFont val="Arial"/>
        <family val="2"/>
      </rPr>
      <t>A. pertinax</t>
    </r>
    <r>
      <rPr>
        <sz val="7"/>
        <color theme="1"/>
        <rFont val="Arial"/>
        <family val="2"/>
      </rPr>
      <t>. Proyecto en curso.</t>
    </r>
  </si>
  <si>
    <r>
      <t xml:space="preserve">En el 2009 se hizo el estudio de Ordenamiento Territorial Comunitario, a través del cual se dio a conocer la presencia de </t>
    </r>
    <r>
      <rPr>
        <i/>
        <sz val="7"/>
        <color theme="1"/>
        <rFont val="Arial"/>
        <family val="2"/>
      </rPr>
      <t>Pionus senilis</t>
    </r>
    <r>
      <rPr>
        <sz val="7"/>
        <color theme="1"/>
        <rFont val="Arial"/>
        <family val="2"/>
      </rPr>
      <t xml:space="preserve"> en la comunidad y su problemática asociada. En el 2009 se realizó un segundo estudio con el que se hicieron algunas mediciones de la biodiversidad usando al grupo de las aves como indicador, pero no se ha dado seguimiento al estudio.</t>
    </r>
  </si>
  <si>
    <r>
      <t>Hispaniola: Locally common in undisturbed habitat, but elsewhere rapidly declining and reduced in distribution. Most often seen in the pine zone, but may also occur in adjacent shade coffee plantations and other agricultural habitats when feeding. In the DR, it still occurs in good numbers in the Sierra de Bahoruco and Sierra de Neiba, particularly at middle elevations between 900 and 1,800 m. Extirpated from Los Haitises National Park about 1986, but still common in urban parks of Santo Domingo. In Haiti, rare and possibly near extirpation in the Massif de la Selle, reportedly still common in the Citadelle area in the Massif du Nord, uncommon elsewhere, and unknown on the Tiburón Peninsula west of the Jacmel-Fauché depression in southern Haiti. Reported from Isla Beata…..</t>
    </r>
    <r>
      <rPr>
        <b/>
        <sz val="7"/>
        <color theme="1"/>
        <rFont val="Arial"/>
      </rPr>
      <t>Status:</t>
    </r>
    <r>
      <rPr>
        <sz val="7"/>
        <color theme="1"/>
        <rFont val="Arial"/>
        <family val="2"/>
      </rPr>
      <t xml:space="preserve"> Formerly common breeding resident in the high mountains of the interior, especially in the pine belt, and locally distributed elsewhere, though somewhat less numerous in Haiti than DR. Numbers were apparently reduced by 1930 from early flocks which numbered on the order of 1,000 birds and were often pests on maize crops; hundreds were shot to drive them away. From 1930 to 1980, this species declined sharply to the point where it is now found relatively seldom in lowlands, and flocks larger than 50 are unusual anywhere, except at a few known communal roosts. The decline has been the result of habitat loss, shooting, and taking for the pet trade. Although common in Los Haitises National Park, DR, in 1975–1976, it was apparently extirpated from there by 1986. The species is considered threatened and is seriously at risk if present trends continue.</t>
    </r>
  </si>
  <si>
    <r>
      <t xml:space="preserve">Esta especie anteriormente ocupaba como dormideros zonas de cafetales en el municipio de Antiguo Cuscatlán, La Libertad (Meléndez et al. 1996). Posteriormente esas zonas fueron deforestadas para la construcción de varios centros comerciales, lo que obligó a que buscaran dormideros alternativos. En 2006 se monitoreo estos nuevos sitios, encontrándose un total de cinco sitios entre los residenciales de La Sultana y Jardines de Guadalupe (Herrera et al. 2006). Últimamente (2008 a la fecha), en la zona donde estaban los dormideros, los vecinos iniciaron una campaña atentatoria contra las aves, generando acciones hostiles para espantarlos (manteniendo luces encendidas por más horas durante las noches, llevando perros, lanzándoles piedras, disparándoles con rifles de aire, etc.), esto provocó que las aves se desplazaran a los árboles de la Universidad Centroamericana (UCA). En este recinto ocasionan mucho ruido y afectan las clases, por lo que se han talado varios árboles para quitarles sitios de percha, aun así las aves continúan llegando y posándose en los troncos sin ramas….   Hay otros sitios donde esta especie ocurre y está anidando como los alrededores del un cerro de lava en el municipio de El Porvenir, Santa Ana, pero ahí sufren saqueo de nidos. Otro sitio es el salto San Felipe, ANP La Joya, Apastepeque, San Vicente, donde existe una colonia de aproximadamente 250 nidos (Ibarra et al. 2010). En esa zona se han avistado dos parejas híbridas de </t>
    </r>
    <r>
      <rPr>
        <i/>
        <sz val="7"/>
        <color theme="1"/>
        <rFont val="Arial"/>
        <family val="2"/>
      </rPr>
      <t>Aratinga strenua</t>
    </r>
    <r>
      <rPr>
        <sz val="7"/>
        <color theme="1"/>
        <rFont val="Arial"/>
        <family val="2"/>
      </rPr>
      <t xml:space="preserve"> y </t>
    </r>
    <r>
      <rPr>
        <i/>
        <sz val="7"/>
        <color theme="1"/>
        <rFont val="Arial"/>
        <family val="2"/>
      </rPr>
      <t>A. holochlora</t>
    </r>
    <r>
      <rPr>
        <sz val="7"/>
        <color theme="1"/>
        <rFont val="Arial"/>
        <family val="2"/>
      </rPr>
      <t xml:space="preserve"> (fotos de Ricardo Ibarra Portillo). En La Joya anteriormente había una persona que saqueaba nidos, tendiéndose desde lo alto del paredón donde anidan, pero después dejo de saquear y ya no continúa esta actividad ilícita. Sin embargo la principal amenaza de esta ANP es que no cuenta con vigilancia permanente el sector de San Felipe y que se encuentra amenazado por la presencia de visitantes que ocasionan perturbación en la colonia de los pericones…….  Se conocer de algunas colonias desaparecidas, como La Periquera en Mercedes Umaña, Usulután. Otras más se sabe que está en El Zanjón, colinas de Jucuarán</t>
    </r>
  </si>
  <si>
    <r>
      <t xml:space="preserve">Definir el área de distribución y el gradiente de altitud completo de la(s) especie(s) de </t>
    </r>
    <r>
      <rPr>
        <i/>
        <sz val="7"/>
        <color theme="1"/>
        <rFont val="Arial"/>
        <family val="2"/>
      </rPr>
      <t>Touit</t>
    </r>
    <r>
      <rPr>
        <sz val="7"/>
        <color theme="1"/>
        <rFont val="Arial"/>
        <family val="2"/>
      </rPr>
      <t xml:space="preserve"> en la sierra de Paranapiacaba. Alta</t>
    </r>
  </si>
  <si>
    <r>
      <t>Parque Estadual Intervales  (24</t>
    </r>
    <r>
      <rPr>
        <vertAlign val="superscript"/>
        <sz val="7"/>
        <color theme="1"/>
        <rFont val="Arial"/>
        <family val="2"/>
      </rPr>
      <t>0</t>
    </r>
    <r>
      <rPr>
        <sz val="7"/>
        <color theme="1"/>
        <rFont val="Arial"/>
        <family val="2"/>
      </rPr>
      <t xml:space="preserve"> 20’ S; 48</t>
    </r>
    <r>
      <rPr>
        <vertAlign val="superscript"/>
        <sz val="7"/>
        <color theme="1"/>
        <rFont val="Arial"/>
        <family val="2"/>
      </rPr>
      <t>0</t>
    </r>
    <r>
      <rPr>
        <sz val="7"/>
        <color theme="1"/>
        <rFont val="Arial"/>
        <family val="2"/>
      </rPr>
      <t xml:space="preserve"> 15’ W)  y Parque Estadual Carlos Botelho (24</t>
    </r>
    <r>
      <rPr>
        <vertAlign val="superscript"/>
        <sz val="7"/>
        <color theme="1"/>
        <rFont val="Arial"/>
        <family val="2"/>
      </rPr>
      <t>0</t>
    </r>
    <r>
      <rPr>
        <sz val="7"/>
        <color theme="1"/>
        <rFont val="Arial"/>
        <family val="2"/>
      </rPr>
      <t xml:space="preserve"> 10’ S; 47</t>
    </r>
    <r>
      <rPr>
        <vertAlign val="superscript"/>
        <sz val="7"/>
        <color theme="1"/>
        <rFont val="Arial"/>
        <family val="2"/>
      </rPr>
      <t>0</t>
    </r>
    <r>
      <rPr>
        <sz val="7"/>
        <color theme="1"/>
        <rFont val="Arial"/>
        <family val="2"/>
      </rPr>
      <t xml:space="preserve"> 55’ W), situados en la sierra de Paranapiacaba (Estado de São Paulo – sureste de Brasil). Parque Estadual da Ilha do Cardoso (Coordenadas geográficas: 250 10’ S; 480 00’ W), situado en la isla do Cardoso (litoral del Estado de São Paulo – sureste de Brasil)</t>
    </r>
  </si>
  <si>
    <r>
      <rPr>
        <b/>
        <sz val="7"/>
        <color theme="1"/>
        <rFont val="Calibri"/>
        <family val="2"/>
        <scheme val="minor"/>
      </rPr>
      <t>Reference</t>
    </r>
    <r>
      <rPr>
        <sz val="7"/>
        <color theme="1"/>
        <rFont val="Calibri"/>
        <family val="2"/>
        <scheme val="minor"/>
      </rPr>
      <t>:</t>
    </r>
  </si>
  <si>
    <r>
      <rPr>
        <b/>
        <sz val="7"/>
        <color theme="1"/>
        <rFont val="Arial"/>
      </rPr>
      <t>Table A2</t>
    </r>
    <r>
      <rPr>
        <sz val="7"/>
        <color theme="1"/>
        <rFont val="Arial"/>
        <family val="2"/>
      </rPr>
      <t xml:space="preserve"> - IUCN Red List status, IUCN-BirdLife Int. population trend, number of populations per species that were investigated in current study across the  Neotropical zoogeographical region, and population trend and threat data sources in this study. See also references below </t>
    </r>
  </si>
  <si>
    <r>
      <t xml:space="preserve">Most recent </t>
    </r>
    <r>
      <rPr>
        <b/>
        <u/>
        <sz val="7"/>
        <color theme="1"/>
        <rFont val="Calibri"/>
        <family val="2"/>
        <scheme val="minor"/>
      </rPr>
      <t>peer-review</t>
    </r>
    <r>
      <rPr>
        <b/>
        <sz val="7"/>
        <color theme="1"/>
        <rFont val="Calibri"/>
        <family val="2"/>
        <scheme val="minor"/>
      </rPr>
      <t xml:space="preserve"> sources for Population/Trend/Threat Justification BirdLife Data Zone</t>
    </r>
  </si>
  <si>
    <r>
      <rPr>
        <b/>
        <u/>
        <sz val="7"/>
        <color theme="1"/>
        <rFont val="Calibri"/>
        <family val="2"/>
        <scheme val="minor"/>
      </rPr>
      <t>Other recent sources</t>
    </r>
    <r>
      <rPr>
        <b/>
        <sz val="7"/>
        <color theme="1"/>
        <rFont val="Calibri"/>
        <family val="2"/>
        <scheme val="minor"/>
      </rPr>
      <t xml:space="preserve"> for Population/Trend/Threat Justification BirdLife data zone (reports, thesis, monographies, books, dissemination articles, web pages)</t>
    </r>
  </si>
  <si>
    <r>
      <t xml:space="preserve">Most recent </t>
    </r>
    <r>
      <rPr>
        <b/>
        <i/>
        <u/>
        <sz val="7"/>
        <color theme="1"/>
        <rFont val="Calibri"/>
        <family val="2"/>
        <scheme val="minor"/>
      </rPr>
      <t>in litt</t>
    </r>
    <r>
      <rPr>
        <b/>
        <sz val="7"/>
        <color theme="1"/>
        <rFont val="Calibri"/>
        <family val="2"/>
        <scheme val="minor"/>
      </rPr>
      <t xml:space="preserve"> sources for Population/Trend/Threat Justification BirdLife data zone</t>
    </r>
  </si>
  <si>
    <r>
      <rPr>
        <b/>
        <u/>
        <sz val="7"/>
        <color theme="1"/>
        <rFont val="Arial"/>
        <family val="2"/>
      </rPr>
      <t>Peer-review</t>
    </r>
    <r>
      <rPr>
        <b/>
        <sz val="7"/>
        <color theme="1"/>
        <rFont val="Arial"/>
      </rPr>
      <t xml:space="preserve"> sources for populations investigated in this study</t>
    </r>
  </si>
  <si>
    <r>
      <rPr>
        <b/>
        <u/>
        <sz val="7"/>
        <color theme="1"/>
        <rFont val="Arial"/>
        <family val="2"/>
      </rPr>
      <t>Other sources</t>
    </r>
    <r>
      <rPr>
        <b/>
        <sz val="7"/>
        <color theme="1"/>
        <rFont val="Arial"/>
      </rPr>
      <t xml:space="preserve"> for populations investigated in this study (reports, thesis, monographies, action plans)</t>
    </r>
  </si>
  <si>
    <r>
      <rPr>
        <b/>
        <i/>
        <u/>
        <sz val="7"/>
        <color theme="1"/>
        <rFont val="Arial"/>
        <family val="2"/>
      </rPr>
      <t>in litt</t>
    </r>
    <r>
      <rPr>
        <b/>
        <sz val="7"/>
        <color theme="1"/>
        <rFont val="Arial"/>
      </rPr>
      <t xml:space="preserve"> sources for populations investigated in this study</t>
    </r>
  </si>
  <si>
    <r>
      <t xml:space="preserve">Eisermann 2003, Monterrubio-Rico </t>
    </r>
    <r>
      <rPr>
        <i/>
        <sz val="7"/>
        <color theme="1"/>
        <rFont val="Calibri"/>
        <family val="2"/>
        <scheme val="minor"/>
      </rPr>
      <t>et al.</t>
    </r>
    <r>
      <rPr>
        <sz val="7"/>
        <color theme="1"/>
        <rFont val="Calibri"/>
        <family val="2"/>
        <scheme val="minor"/>
      </rPr>
      <t xml:space="preserve"> 2007, 2010</t>
    </r>
  </si>
  <si>
    <r>
      <t>Rivera</t>
    </r>
    <r>
      <rPr>
        <b/>
        <sz val="7"/>
        <color theme="1"/>
        <rFont val="Calibri"/>
        <family val="2"/>
        <scheme val="minor"/>
      </rPr>
      <t xml:space="preserve"> </t>
    </r>
    <r>
      <rPr>
        <i/>
        <sz val="7"/>
        <color theme="1"/>
        <rFont val="Calibri"/>
        <family val="2"/>
        <scheme val="minor"/>
      </rPr>
      <t>et al</t>
    </r>
    <r>
      <rPr>
        <sz val="7"/>
        <color theme="1"/>
        <rFont val="Calibri"/>
        <family val="2"/>
        <scheme val="minor"/>
      </rPr>
      <t>. 2007, 2009, 2014</t>
    </r>
  </si>
  <si>
    <r>
      <t xml:space="preserve">Cockle </t>
    </r>
    <r>
      <rPr>
        <i/>
        <sz val="7"/>
        <color theme="1"/>
        <rFont val="Calibri"/>
        <family val="2"/>
        <scheme val="minor"/>
      </rPr>
      <t>et al.</t>
    </r>
    <r>
      <rPr>
        <sz val="7"/>
        <color theme="1"/>
        <rFont val="Calibri"/>
        <family val="2"/>
        <scheme val="minor"/>
      </rPr>
      <t xml:space="preserve"> 2007</t>
    </r>
  </si>
  <si>
    <r>
      <t xml:space="preserve">Stotz </t>
    </r>
    <r>
      <rPr>
        <i/>
        <sz val="7"/>
        <color theme="1"/>
        <rFont val="Calibri"/>
        <family val="2"/>
        <scheme val="minor"/>
      </rPr>
      <t>et al.</t>
    </r>
    <r>
      <rPr>
        <sz val="7"/>
        <color theme="1"/>
        <rFont val="Calibri"/>
        <family val="2"/>
        <scheme val="minor"/>
      </rPr>
      <t xml:space="preserve"> 1996</t>
    </r>
  </si>
  <si>
    <r>
      <t xml:space="preserve">Schischakin 2000, Caparroz </t>
    </r>
    <r>
      <rPr>
        <i/>
        <sz val="7"/>
        <color theme="1"/>
        <rFont val="Calibri"/>
        <family val="2"/>
        <scheme val="minor"/>
      </rPr>
      <t xml:space="preserve">et al. </t>
    </r>
    <r>
      <rPr>
        <sz val="7"/>
        <color theme="1"/>
        <rFont val="Calibri"/>
        <family val="2"/>
        <scheme val="minor"/>
      </rPr>
      <t>2001</t>
    </r>
  </si>
  <si>
    <r>
      <t xml:space="preserve">Botero-Delgadillo </t>
    </r>
    <r>
      <rPr>
        <i/>
        <sz val="7"/>
        <color theme="1"/>
        <rFont val="Calibri"/>
        <family val="2"/>
        <scheme val="minor"/>
      </rPr>
      <t>et al</t>
    </r>
    <r>
      <rPr>
        <sz val="7"/>
        <color theme="1"/>
        <rFont val="Calibri"/>
        <family val="2"/>
        <scheme val="minor"/>
      </rPr>
      <t>. 2011, 2012</t>
    </r>
  </si>
  <si>
    <r>
      <t xml:space="preserve">Anon. 2006. Project update: conservation of the El Oro Parakeet. </t>
    </r>
    <r>
      <rPr>
        <i/>
        <sz val="7"/>
        <color theme="1"/>
        <rFont val="Calibri"/>
        <family val="2"/>
        <scheme val="minor"/>
      </rPr>
      <t>Cyanopsitta</t>
    </r>
    <r>
      <rPr>
        <sz val="7"/>
        <color theme="1"/>
        <rFont val="Calibri"/>
        <family val="2"/>
        <scheme val="minor"/>
      </rPr>
      <t>: 17-18</t>
    </r>
  </si>
  <si>
    <r>
      <t xml:space="preserve">Arendt, W. J. 2000. Impact of nest predators, competitors, and ectoparasites on Pearly-eyed Thrashers, with comments on the potential implications for Puerto Rican Parrot recovery. </t>
    </r>
    <r>
      <rPr>
        <i/>
        <sz val="7"/>
        <color theme="1"/>
        <rFont val="Calibri"/>
        <family val="2"/>
        <scheme val="minor"/>
      </rPr>
      <t>Ornitologia Neotropical</t>
    </r>
    <r>
      <rPr>
        <sz val="7"/>
        <color theme="1"/>
        <rFont val="Calibri"/>
        <family val="2"/>
        <scheme val="minor"/>
      </rPr>
      <t xml:space="preserve"> 11: 13-63.</t>
    </r>
  </si>
  <si>
    <r>
      <t>Benítez, V.; Jahn, O.; Valenzuela, P. M.; Berg, K. 2002. Guacamayo Verde Mayor (</t>
    </r>
    <r>
      <rPr>
        <i/>
        <sz val="7"/>
        <color theme="1"/>
        <rFont val="Calibri"/>
        <family val="2"/>
        <scheme val="minor"/>
      </rPr>
      <t>Ara ambigua</t>
    </r>
    <r>
      <rPr>
        <sz val="7"/>
        <color theme="1"/>
        <rFont val="Calibri"/>
        <family val="2"/>
        <scheme val="minor"/>
      </rPr>
      <t xml:space="preserve">). In: Granizo, T.; Pacheco, C.; Ribadeira, M. B.; Guerrero, M.; Suárez, L. (ed.), </t>
    </r>
    <r>
      <rPr>
        <i/>
        <sz val="7"/>
        <color theme="1"/>
        <rFont val="Calibri"/>
        <family val="2"/>
        <scheme val="minor"/>
      </rPr>
      <t>Libro rojo de las aves del Ecuador</t>
    </r>
    <r>
      <rPr>
        <sz val="7"/>
        <color theme="1"/>
        <rFont val="Calibri"/>
        <family val="2"/>
        <scheme val="minor"/>
      </rPr>
      <t>, pp. 83-84. SIMBIOE/Conservation International, Quito.</t>
    </r>
  </si>
  <si>
    <r>
      <t xml:space="preserve">Best, B. J.; Krabbe, N.; Clarke, C. T.; Best, A. L. 1995. Red-masked Parakeet </t>
    </r>
    <r>
      <rPr>
        <i/>
        <sz val="7"/>
        <color theme="1"/>
        <rFont val="Calibri"/>
        <family val="2"/>
        <scheme val="minor"/>
      </rPr>
      <t>Aratinga erythrogenys</t>
    </r>
    <r>
      <rPr>
        <sz val="7"/>
        <color theme="1"/>
        <rFont val="Calibri"/>
        <family val="2"/>
        <scheme val="minor"/>
      </rPr>
      <t xml:space="preserve"> and Grey-cheeked Parakeet </t>
    </r>
    <r>
      <rPr>
        <i/>
        <sz val="7"/>
        <color theme="1"/>
        <rFont val="Calibri"/>
        <family val="2"/>
        <scheme val="minor"/>
      </rPr>
      <t>Brotogeris pyrrhoptrus</t>
    </r>
    <r>
      <rPr>
        <sz val="7"/>
        <color theme="1"/>
        <rFont val="Calibri"/>
        <family val="2"/>
        <scheme val="minor"/>
      </rPr>
      <t xml:space="preserve">: two threatened parrots from Tumbesian Ecuador and Peru? </t>
    </r>
    <r>
      <rPr>
        <i/>
        <sz val="7"/>
        <color theme="1"/>
        <rFont val="Calibri"/>
        <family val="2"/>
        <scheme val="minor"/>
      </rPr>
      <t>Bird Conservation International</t>
    </r>
    <r>
      <rPr>
        <sz val="7"/>
        <color theme="1"/>
        <rFont val="Calibri"/>
        <family val="2"/>
        <scheme val="minor"/>
      </rPr>
      <t xml:space="preserve"> 5: 233-250.</t>
    </r>
  </si>
  <si>
    <r>
      <t>Bodrati, A.; Cockle, K.; Areta, J. I.; Capuzzi, G.; Fariña, R. 2006. El Maracaná Lomo Rojo (</t>
    </r>
    <r>
      <rPr>
        <i/>
        <sz val="7"/>
        <color theme="1"/>
        <rFont val="Calibri"/>
        <family val="2"/>
        <scheme val="minor"/>
      </rPr>
      <t>Primolius maracana</t>
    </r>
    <r>
      <rPr>
        <sz val="7"/>
        <color theme="1"/>
        <rFont val="Calibri"/>
        <family val="2"/>
        <scheme val="minor"/>
      </rPr>
      <t xml:space="preserve">) en Argentina: ¿de plaga a la extinctión en 50 años? </t>
    </r>
    <r>
      <rPr>
        <i/>
        <sz val="7"/>
        <color theme="1"/>
        <rFont val="Calibri"/>
        <family val="2"/>
        <scheme val="minor"/>
      </rPr>
      <t>Hornero</t>
    </r>
    <r>
      <rPr>
        <sz val="7"/>
        <color theme="1"/>
        <rFont val="Calibri"/>
        <family val="2"/>
        <scheme val="minor"/>
      </rPr>
      <t xml:space="preserve"> 21(1): 37-43</t>
    </r>
  </si>
  <si>
    <r>
      <t xml:space="preserve">Botero-Delgadillo, E., Páez, C. A. and Bayly, N. 2012a. Biogeography and conservation of Andean and Trans-Andean populations of Pyrrhura parakeets in Colombia: Modelling geographic distributions to identify independent conservation units. </t>
    </r>
    <r>
      <rPr>
        <i/>
        <sz val="7"/>
        <color theme="1"/>
        <rFont val="Calibri"/>
        <family val="2"/>
        <scheme val="minor"/>
      </rPr>
      <t>Bird Conservation International</t>
    </r>
    <r>
      <rPr>
        <sz val="7"/>
        <color theme="1"/>
        <rFont val="Calibri"/>
        <family val="2"/>
        <scheme val="minor"/>
      </rPr>
      <t xml:space="preserve"> 22: 445–461: 445–461.</t>
    </r>
  </si>
  <si>
    <r>
      <t>Botero-Delgadillo, E., Páez, C. A., &amp; Verhelst, J. C. 2012c. Distribución geográfica y ecológica, tamaño poblacional y vacíos de conservación del periquito de Santa Marta (</t>
    </r>
    <r>
      <rPr>
        <i/>
        <sz val="7"/>
        <color theme="1"/>
        <rFont val="Calibri"/>
        <family val="2"/>
        <scheme val="minor"/>
      </rPr>
      <t>Pyrrhura viridicata</t>
    </r>
    <r>
      <rPr>
        <sz val="7"/>
        <color theme="1"/>
        <rFont val="Calibri"/>
        <family val="2"/>
        <scheme val="minor"/>
      </rPr>
      <t xml:space="preserve">). </t>
    </r>
    <r>
      <rPr>
        <i/>
        <sz val="7"/>
        <color theme="1"/>
        <rFont val="Calibri"/>
        <family val="2"/>
        <scheme val="minor"/>
      </rPr>
      <t>Ornitología Colombiana</t>
    </r>
    <r>
      <rPr>
        <sz val="7"/>
        <color theme="1"/>
        <rFont val="Calibri"/>
        <family val="2"/>
        <scheme val="minor"/>
      </rPr>
      <t xml:space="preserve"> 12: 32-46.</t>
    </r>
  </si>
  <si>
    <r>
      <t xml:space="preserve">Botero-Delgadillo, E.; Verhelst, J. C. 2011a. Uso de hábitat del Periquito de Santa Marta (Pyrrhura viridicata) y sus variaciones espacio–temporales en la Sierra Nevada de Santa Marta. </t>
    </r>
    <r>
      <rPr>
        <i/>
        <sz val="7"/>
        <color theme="1"/>
        <rFont val="Calibri"/>
        <family val="2"/>
        <scheme val="minor"/>
      </rPr>
      <t>Conservación Colombiana</t>
    </r>
    <r>
      <rPr>
        <sz val="7"/>
        <color theme="1"/>
        <rFont val="Calibri"/>
        <family val="2"/>
        <scheme val="minor"/>
      </rPr>
      <t xml:space="preserve"> 14: 18-27.</t>
    </r>
  </si>
  <si>
    <r>
      <t xml:space="preserve">Campos, A. A., Mobley, J. A. and Nunes, F. 2014. Das Schutzprojekt für den Salvadori-Weißohrsittich. </t>
    </r>
    <r>
      <rPr>
        <i/>
        <sz val="7"/>
        <color theme="1"/>
        <rFont val="Calibri"/>
        <family val="2"/>
        <scheme val="minor"/>
      </rPr>
      <t>Gefiederte Welt</t>
    </r>
    <r>
      <rPr>
        <sz val="7"/>
        <color theme="1"/>
        <rFont val="Calibri"/>
        <family val="2"/>
        <scheme val="minor"/>
      </rPr>
      <t xml:space="preserve"> 138(8): 15-17.</t>
    </r>
  </si>
  <si>
    <r>
      <t>Caparroz, R.; Miyaki, C. Y.; Bampi, M. I.; Wajntal, A. 2001. Analysis of the genetic variability in a sample of the remaining group of Spix's Macaw (</t>
    </r>
    <r>
      <rPr>
        <i/>
        <sz val="7"/>
        <color theme="1"/>
        <rFont val="Calibri"/>
        <family val="2"/>
        <scheme val="minor"/>
      </rPr>
      <t>Cyanopsitta spixii</t>
    </r>
    <r>
      <rPr>
        <sz val="7"/>
        <color theme="1"/>
        <rFont val="Calibri"/>
        <family val="2"/>
        <scheme val="minor"/>
      </rPr>
      <t xml:space="preserve">, Psittaciformes: Aves) by DNA fingerprinting. </t>
    </r>
    <r>
      <rPr>
        <i/>
        <sz val="7"/>
        <color theme="1"/>
        <rFont val="Calibri"/>
        <family val="2"/>
        <scheme val="minor"/>
      </rPr>
      <t>Biological Conservation</t>
    </r>
    <r>
      <rPr>
        <sz val="7"/>
        <color theme="1"/>
        <rFont val="Calibri"/>
        <family val="2"/>
        <scheme val="minor"/>
      </rPr>
      <t xml:space="preserve"> 99: 307-311.</t>
    </r>
  </si>
  <si>
    <r>
      <t xml:space="preserve">Chassot, O.; Monge, G.; Alemán, U.; Powell, G.; Palminteri, S. 2002. Lapa Verde - estable pero inviable. </t>
    </r>
    <r>
      <rPr>
        <i/>
        <sz val="7"/>
        <color theme="1"/>
        <rFont val="Calibri"/>
        <family val="2"/>
        <scheme val="minor"/>
      </rPr>
      <t>Ciencias Ambientales</t>
    </r>
    <r>
      <rPr>
        <sz val="7"/>
        <color theme="1"/>
        <rFont val="Calibri"/>
        <family val="2"/>
        <scheme val="minor"/>
      </rPr>
      <t xml:space="preserve"> 24: 18-23.</t>
    </r>
  </si>
  <si>
    <r>
      <t>Cockle, K.; Capuzzi, G.; Bodrati, A.; Clay, R.; del Castillo, H.; Velásquez, M.; Areta, J. I.; Fariña, N.; Fariña, R. 2007. Distribution, abundance and conservation of Vinaceous Amazons (</t>
    </r>
    <r>
      <rPr>
        <i/>
        <sz val="7"/>
        <color theme="1"/>
        <rFont val="Calibri"/>
        <family val="2"/>
        <scheme val="minor"/>
      </rPr>
      <t>Amazona vinacea</t>
    </r>
    <r>
      <rPr>
        <sz val="7"/>
        <color theme="1"/>
        <rFont val="Calibri"/>
        <family val="2"/>
        <scheme val="minor"/>
      </rPr>
      <t xml:space="preserve">) in Argentina and Paraguay. </t>
    </r>
    <r>
      <rPr>
        <i/>
        <sz val="7"/>
        <color theme="1"/>
        <rFont val="Calibri"/>
        <family val="2"/>
        <scheme val="minor"/>
      </rPr>
      <t>Journal of Field Ornithology</t>
    </r>
    <r>
      <rPr>
        <sz val="7"/>
        <color theme="1"/>
        <rFont val="Calibri"/>
        <family val="2"/>
        <scheme val="minor"/>
      </rPr>
      <t xml:space="preserve"> 78(1): 21-39.</t>
    </r>
  </si>
  <si>
    <r>
      <t xml:space="preserve">Collar, N. J. 1997. Psittacidae (Parrots). In: del Hoyo, J.; Elliott, A.; Sargatal, J. (ed.), </t>
    </r>
    <r>
      <rPr>
        <i/>
        <sz val="7"/>
        <color theme="1"/>
        <rFont val="Calibri"/>
        <family val="2"/>
        <scheme val="minor"/>
      </rPr>
      <t>Handbook of the birds of the world</t>
    </r>
    <r>
      <rPr>
        <sz val="7"/>
        <color theme="1"/>
        <rFont val="Calibri"/>
        <family val="2"/>
        <scheme val="minor"/>
      </rPr>
      <t>, pp. 280-477. Lynx Edicions, Barcelona, Spain.</t>
    </r>
  </si>
  <si>
    <r>
      <t xml:space="preserve">Cortes-Herrera, O.; Hernandez-Jaramillo, A.; Chaves-Portilla, G.; Villagran, X.; Gil, J. 2007. </t>
    </r>
    <r>
      <rPr>
        <i/>
        <sz val="7"/>
        <color theme="1"/>
        <rFont val="Calibri"/>
        <family val="2"/>
        <scheme val="minor"/>
      </rPr>
      <t>Pyrrhura calliptera en Boyaca</t>
    </r>
    <r>
      <rPr>
        <sz val="7"/>
        <color theme="1"/>
        <rFont val="Calibri"/>
        <family val="2"/>
        <scheme val="minor"/>
      </rPr>
      <t>.</t>
    </r>
  </si>
  <si>
    <r>
      <t xml:space="preserve">Engeman, R.; Whisson, D.; Quinn, J.; Cano, F.; Quiñones, P.; White, T.H. 2006. Monitoring invasive mammalian predator populations sharing habitat with the critically endangered Puerto Rican Parrot </t>
    </r>
    <r>
      <rPr>
        <i/>
        <sz val="7"/>
        <color theme="1"/>
        <rFont val="Calibri"/>
        <family val="2"/>
        <scheme val="minor"/>
      </rPr>
      <t>Amazona vittata</t>
    </r>
    <r>
      <rPr>
        <sz val="7"/>
        <color theme="1"/>
        <rFont val="Calibri"/>
        <family val="2"/>
        <scheme val="minor"/>
      </rPr>
      <t xml:space="preserve">. </t>
    </r>
    <r>
      <rPr>
        <i/>
        <sz val="7"/>
        <color theme="1"/>
        <rFont val="Calibri"/>
        <family val="2"/>
        <scheme val="minor"/>
      </rPr>
      <t>Oryx</t>
    </r>
    <r>
      <rPr>
        <sz val="7"/>
        <color theme="1"/>
        <rFont val="Calibri"/>
        <family val="2"/>
        <scheme val="minor"/>
      </rPr>
      <t xml:space="preserve"> 40(1): 95-102</t>
    </r>
  </si>
  <si>
    <r>
      <t xml:space="preserve">Fearnside, P. 1996. Brazil. In: Harcourt, C.S.; Sayer, J.A. (ed.), </t>
    </r>
    <r>
      <rPr>
        <i/>
        <sz val="7"/>
        <color theme="1"/>
        <rFont val="Calibri"/>
        <family val="2"/>
        <scheme val="minor"/>
      </rPr>
      <t>The conservation atlas of tropical forests: the Americas</t>
    </r>
    <r>
      <rPr>
        <sz val="7"/>
        <color theme="1"/>
        <rFont val="Calibri"/>
        <family val="2"/>
        <scheme val="minor"/>
      </rPr>
      <t>, pp. 229-248. Simon &amp; Schuster, New York and London</t>
    </r>
  </si>
  <si>
    <r>
      <t xml:space="preserve">Fernandes-Ferreira, H., Mendonça, S.V., Albano, C., Ferreira, F.S. and Alves, R.R.N. 2012. Hunting, use and conservation of birds in Northeast Brazil. </t>
    </r>
    <r>
      <rPr>
        <i/>
        <sz val="7"/>
        <color theme="1"/>
        <rFont val="Calibri"/>
        <family val="2"/>
        <scheme val="minor"/>
      </rPr>
      <t>Biodiversity and Conservation</t>
    </r>
    <r>
      <rPr>
        <sz val="7"/>
        <color theme="1"/>
        <rFont val="Calibri"/>
        <family val="2"/>
        <scheme val="minor"/>
      </rPr>
      <t xml:space="preserve"> 21(1): 221-244.</t>
    </r>
  </si>
  <si>
    <r>
      <t xml:space="preserve">Ferrer-Paris, J.R., Sánchez-Mercado, A., Rodríguez-Clark, K.M., Rodríguez, J.P., and Rodríguez, G.A. 2014. Using limited data to detect changes in species distributions: insights from Amazon parrots in Venezuela. </t>
    </r>
    <r>
      <rPr>
        <i/>
        <sz val="7"/>
        <color theme="1"/>
        <rFont val="Calibri"/>
        <family val="2"/>
        <scheme val="minor"/>
      </rPr>
      <t>Biological Conservation</t>
    </r>
    <r>
      <rPr>
        <sz val="7"/>
        <color theme="1"/>
        <rFont val="Calibri"/>
        <family val="2"/>
        <scheme val="minor"/>
      </rPr>
      <t xml:space="preserve"> 173: 133-143.</t>
    </r>
  </si>
  <si>
    <r>
      <t xml:space="preserve">Gould, R.W. 2013a. Endangered and Threatened Wildlife and Plants; Listing the Blue-Throated Macaw. </t>
    </r>
    <r>
      <rPr>
        <i/>
        <sz val="7"/>
        <color theme="1"/>
        <rFont val="Calibri"/>
        <family val="2"/>
        <scheme val="minor"/>
      </rPr>
      <t>Federal Register</t>
    </r>
    <r>
      <rPr>
        <sz val="7"/>
        <color theme="1"/>
        <rFont val="Calibri"/>
        <family val="2"/>
        <scheme val="minor"/>
      </rPr>
      <t xml:space="preserve"> 78(7): 2239-2249</t>
    </r>
  </si>
  <si>
    <r>
      <t>Grijalva, A. E. A. 2008. Monitoreo de la “lora nuca amarilla” (</t>
    </r>
    <r>
      <rPr>
        <i/>
        <sz val="7"/>
        <color theme="1"/>
        <rFont val="Calibri"/>
        <family val="2"/>
        <scheme val="minor"/>
      </rPr>
      <t>Amazona aurocapilliata</t>
    </r>
    <r>
      <rPr>
        <sz val="7"/>
        <color theme="1"/>
        <rFont val="Calibri"/>
        <family val="2"/>
        <scheme val="minor"/>
      </rPr>
      <t>) como especie clave y estabecimiento de sitios importantes para su conservación en el area de conservación Bahía de Jiquilisco, Usulután. Miniterio de Medio Ambiente y Recursos Naturales, San Salvador.</t>
    </r>
  </si>
  <si>
    <r>
      <t xml:space="preserve">Herrera, M.; Hennessey, A. B. 2007. Quantifying the illegal parrot trade in Santa Cruz de la Sierra, Bolivia, with emphasis on threatened species. </t>
    </r>
    <r>
      <rPr>
        <i/>
        <sz val="7"/>
        <color theme="1"/>
        <rFont val="Calibri"/>
        <family val="2"/>
        <scheme val="minor"/>
      </rPr>
      <t>Bird Conservation International</t>
    </r>
    <r>
      <rPr>
        <sz val="7"/>
        <color theme="1"/>
        <rFont val="Calibri"/>
        <family val="2"/>
        <scheme val="minor"/>
      </rPr>
      <t xml:space="preserve"> 17: 295-300.</t>
    </r>
  </si>
  <si>
    <r>
      <t xml:space="preserve">IUCN, S. S. C.; TRAFFIC. 2002. </t>
    </r>
    <r>
      <rPr>
        <i/>
        <sz val="7"/>
        <color theme="1"/>
        <rFont val="Calibri"/>
        <family val="2"/>
        <scheme val="minor"/>
      </rPr>
      <t>IUCN analyses of proposals to amend the CITES appendices</t>
    </r>
    <r>
      <rPr>
        <sz val="7"/>
        <color theme="1"/>
        <rFont val="Calibri"/>
        <family val="2"/>
        <scheme val="minor"/>
      </rPr>
      <t>.</t>
    </r>
  </si>
  <si>
    <r>
      <t xml:space="preserve">Juniper, T.; Parr, M. 1998. </t>
    </r>
    <r>
      <rPr>
        <i/>
        <sz val="7"/>
        <color theme="1"/>
        <rFont val="Calibri"/>
        <family val="2"/>
        <scheme val="minor"/>
      </rPr>
      <t>Parrots: a guide to the parrots of the world</t>
    </r>
    <r>
      <rPr>
        <sz val="7"/>
        <color theme="1"/>
        <rFont val="Calibri"/>
        <family val="2"/>
        <scheme val="minor"/>
      </rPr>
      <t>. Pica Press, Robertsbridge, UK.</t>
    </r>
  </si>
  <si>
    <r>
      <t xml:space="preserve">Klemann, L. 2006. Auf der Suche nach dem Chauá - Verbreitung, Häufigkeit und Zustand des Lebensraums der Rotscheitelamazone. </t>
    </r>
    <r>
      <rPr>
        <i/>
        <sz val="7"/>
        <color theme="1"/>
        <rFont val="Calibri"/>
        <family val="2"/>
        <scheme val="minor"/>
      </rPr>
      <t>ZGAP Mitteilungen</t>
    </r>
    <r>
      <rPr>
        <sz val="7"/>
        <color theme="1"/>
        <rFont val="Calibri"/>
        <family val="2"/>
        <scheme val="minor"/>
      </rPr>
      <t xml:space="preserve"> 22(2): 18-20.</t>
    </r>
  </si>
  <si>
    <r>
      <t>Klemann-Júnior, L.; Scherer Neto, P.; Monteiro, T. M.; Ramos, F. M.; de Almeida, R. 2008. Mapeamento da distribuição e conservação do chauá (</t>
    </r>
    <r>
      <rPr>
        <i/>
        <sz val="7"/>
        <color theme="1"/>
        <rFont val="Calibri"/>
        <family val="2"/>
        <scheme val="minor"/>
      </rPr>
      <t>Amazona rhodocorytha</t>
    </r>
    <r>
      <rPr>
        <sz val="7"/>
        <color theme="1"/>
        <rFont val="Calibri"/>
        <family val="2"/>
        <scheme val="minor"/>
      </rPr>
      <t xml:space="preserve">) no estado do Espírito Santo, Brasil. </t>
    </r>
    <r>
      <rPr>
        <i/>
        <sz val="7"/>
        <color theme="1"/>
        <rFont val="Calibri"/>
        <family val="2"/>
        <scheme val="minor"/>
      </rPr>
      <t>Ornitológia Neotropical</t>
    </r>
    <r>
      <rPr>
        <sz val="7"/>
        <color theme="1"/>
        <rFont val="Calibri"/>
        <family val="2"/>
        <scheme val="minor"/>
      </rPr>
      <t xml:space="preserve"> 19(Suppl.): 183-196.</t>
    </r>
  </si>
  <si>
    <r>
      <t>Laranjeiras, T. O.; Cohn-Haft, M. 2009. Where is the symbol of Brazilian ornithology? The geographic distribution of the Golden Parakeet (</t>
    </r>
    <r>
      <rPr>
        <i/>
        <sz val="7"/>
        <color theme="1"/>
        <rFont val="Calibri"/>
        <family val="2"/>
        <scheme val="minor"/>
      </rPr>
      <t>Guarouba guarouba</t>
    </r>
    <r>
      <rPr>
        <sz val="7"/>
        <color theme="1"/>
        <rFont val="Calibri"/>
        <family val="2"/>
        <scheme val="minor"/>
      </rPr>
      <t xml:space="preserve"> - Psittacidae). </t>
    </r>
    <r>
      <rPr>
        <i/>
        <sz val="7"/>
        <color theme="1"/>
        <rFont val="Calibri"/>
        <family val="2"/>
        <scheme val="minor"/>
      </rPr>
      <t>Revista Brasileira de Ornitologia</t>
    </r>
    <r>
      <rPr>
        <sz val="7"/>
        <color theme="1"/>
        <rFont val="Calibri"/>
        <family val="2"/>
        <scheme val="minor"/>
      </rPr>
      <t xml:space="preserve"> 17(1): 1-19.</t>
    </r>
  </si>
  <si>
    <r>
      <t>Laranjeiras, T.O. 2011. Biology and population size of the Golden Parakeet (</t>
    </r>
    <r>
      <rPr>
        <i/>
        <sz val="7"/>
        <color theme="1"/>
        <rFont val="Calibri"/>
        <family val="2"/>
        <scheme val="minor"/>
      </rPr>
      <t>Guaruba guarouba</t>
    </r>
    <r>
      <rPr>
        <sz val="7"/>
        <color theme="1"/>
        <rFont val="Calibri"/>
        <family val="2"/>
        <scheme val="minor"/>
      </rPr>
      <t xml:space="preserve">) in western Pará, Brazil, with recommendations for conservation. </t>
    </r>
    <r>
      <rPr>
        <i/>
        <sz val="7"/>
        <color theme="1"/>
        <rFont val="Calibri"/>
        <family val="2"/>
        <scheme val="minor"/>
      </rPr>
      <t>Revista Brasileira de Ornitologia</t>
    </r>
    <r>
      <rPr>
        <sz val="7"/>
        <color theme="1"/>
        <rFont val="Calibri"/>
        <family val="2"/>
        <scheme val="minor"/>
      </rPr>
      <t xml:space="preserve"> 19(3): 303–314.</t>
    </r>
  </si>
  <si>
    <r>
      <t xml:space="preserve">Marin-Togo, M. C.; Monterrubio-Rico, T. C.; Renton, K.; Rubio-Rocha, Y.; Macias-Caballero, C.; Ortega-Rodriguez, J. M.; Cancino-Murillo, R. 2012. Reduced current distribution of Psittacidae on the Mexican Pacific coast: potential impacts of habitat loss and capture for trade. </t>
    </r>
    <r>
      <rPr>
        <i/>
        <sz val="7"/>
        <color theme="1"/>
        <rFont val="Calibri"/>
        <family val="2"/>
        <scheme val="minor"/>
      </rPr>
      <t>Biodiversity Conservation</t>
    </r>
    <r>
      <rPr>
        <sz val="7"/>
        <color theme="1"/>
        <rFont val="Calibri"/>
        <family val="2"/>
        <scheme val="minor"/>
      </rPr>
      <t xml:space="preserve"> 21: 451-473.</t>
    </r>
  </si>
  <si>
    <r>
      <t xml:space="preserve">Martuscelli, P. 1997. Nest predation on the Red-tailed Amazon </t>
    </r>
    <r>
      <rPr>
        <i/>
        <sz val="7"/>
        <color theme="1"/>
        <rFont val="Calibri"/>
        <family val="2"/>
        <scheme val="minor"/>
      </rPr>
      <t>Amazona brasiliensis</t>
    </r>
    <r>
      <rPr>
        <sz val="7"/>
        <color theme="1"/>
        <rFont val="Calibri"/>
        <family val="2"/>
        <scheme val="minor"/>
      </rPr>
      <t xml:space="preserve"> in Southeastern Brazil. </t>
    </r>
    <r>
      <rPr>
        <i/>
        <sz val="7"/>
        <color theme="1"/>
        <rFont val="Calibri"/>
        <family val="2"/>
        <scheme val="minor"/>
      </rPr>
      <t>Papageienkunde</t>
    </r>
    <r>
      <rPr>
        <sz val="7"/>
        <color theme="1"/>
        <rFont val="Calibri"/>
        <family val="2"/>
        <scheme val="minor"/>
      </rPr>
      <t xml:space="preserve"> 1: 183-188</t>
    </r>
  </si>
  <si>
    <r>
      <t xml:space="preserve">Melo Barros, Y.; Linares, S. F. T. P.; Alves de Sousa, A. E. B.; Rocha dos Santos Neto, J. R.; Neto, P. S.; Bianchi, C. A.; Marini-Filho, O. J.; Xavier do Nascimento, J. L.; Flôres, J. M. 2006. </t>
    </r>
    <r>
      <rPr>
        <i/>
        <sz val="7"/>
        <color theme="1"/>
        <rFont val="Calibri"/>
        <family val="2"/>
        <scheme val="minor"/>
      </rPr>
      <t>Management Plan for the Lear's macaw</t>
    </r>
    <r>
      <rPr>
        <sz val="7"/>
        <color theme="1"/>
        <rFont val="Calibri"/>
        <family val="2"/>
        <scheme val="minor"/>
      </rPr>
      <t>. Brazilian Institute of Environment and Natural Renewable Resources, Brasilia.</t>
    </r>
  </si>
  <si>
    <r>
      <t>Monterrubio-Rico, T. C.; Villaseñor-Gómez, L. E.; Marín-Togo, M. C.; López-Cordova, E. A.; Fabian-Turja, B.; Sorani-Dalbon, V. 2007. Distribución historica y actual del Loro cabeza amarilla (</t>
    </r>
    <r>
      <rPr>
        <i/>
        <sz val="7"/>
        <color theme="1"/>
        <rFont val="Calibri"/>
        <family val="2"/>
        <scheme val="minor"/>
      </rPr>
      <t>Amazona oratrix</t>
    </r>
    <r>
      <rPr>
        <sz val="7"/>
        <color theme="1"/>
        <rFont val="Calibri"/>
        <family val="2"/>
        <scheme val="minor"/>
      </rPr>
      <t xml:space="preserve">) en la costa central del Pacífico Mexicano: ventajas y limitaciones en el uso de GARP en especies bajo fuerte presión de tráfico. </t>
    </r>
    <r>
      <rPr>
        <i/>
        <sz val="7"/>
        <color theme="1"/>
        <rFont val="Calibri"/>
        <family val="2"/>
        <scheme val="minor"/>
      </rPr>
      <t>Ornitologia Neotropical</t>
    </r>
    <r>
      <rPr>
        <sz val="7"/>
        <color theme="1"/>
        <rFont val="Calibri"/>
        <family val="2"/>
        <scheme val="minor"/>
      </rPr>
      <t xml:space="preserve"> 18(2): 263-276.</t>
    </r>
  </si>
  <si>
    <r>
      <t xml:space="preserve">Olmos, F.; Martuscelli, P.; Silva e Silva, R. 1997. Distribution and dry season ecology of Pfrimer's Conure </t>
    </r>
    <r>
      <rPr>
        <i/>
        <sz val="7"/>
        <color theme="1"/>
        <rFont val="Calibri"/>
        <family val="2"/>
        <scheme val="minor"/>
      </rPr>
      <t>Pyrrhura pfrimeri</t>
    </r>
    <r>
      <rPr>
        <sz val="7"/>
        <color theme="1"/>
        <rFont val="Calibri"/>
        <family val="2"/>
        <scheme val="minor"/>
      </rPr>
      <t xml:space="preserve">, with a reappraisal of Brazilian </t>
    </r>
    <r>
      <rPr>
        <i/>
        <sz val="7"/>
        <color theme="1"/>
        <rFont val="Calibri"/>
        <family val="2"/>
        <scheme val="minor"/>
      </rPr>
      <t>Pyrrhura leucotis</t>
    </r>
    <r>
      <rPr>
        <sz val="7"/>
        <color theme="1"/>
        <rFont val="Calibri"/>
        <family val="2"/>
        <scheme val="minor"/>
      </rPr>
      <t xml:space="preserve">. </t>
    </r>
    <r>
      <rPr>
        <i/>
        <sz val="7"/>
        <color theme="1"/>
        <rFont val="Calibri"/>
        <family val="2"/>
        <scheme val="minor"/>
      </rPr>
      <t>Ornitologia Neotropical</t>
    </r>
    <r>
      <rPr>
        <sz val="7"/>
        <color theme="1"/>
        <rFont val="Calibri"/>
        <family val="2"/>
        <scheme val="minor"/>
      </rPr>
      <t xml:space="preserve"> 8(2): 121-132.</t>
    </r>
  </si>
  <si>
    <r>
      <t>Pinho, J. B.; Nogueira, F. M. B. 2003. Hyacinth Macaw (</t>
    </r>
    <r>
      <rPr>
        <i/>
        <sz val="7"/>
        <color theme="1"/>
        <rFont val="Calibri"/>
        <family val="2"/>
        <scheme val="minor"/>
      </rPr>
      <t>Anodorhynchus hyacinthinus</t>
    </r>
    <r>
      <rPr>
        <sz val="7"/>
        <color theme="1"/>
        <rFont val="Calibri"/>
        <family val="2"/>
        <scheme val="minor"/>
      </rPr>
      <t xml:space="preserve">) reproduction in the Northern Pantanal, Mato Grosso, Brazil. </t>
    </r>
    <r>
      <rPr>
        <i/>
        <sz val="7"/>
        <color theme="1"/>
        <rFont val="Calibri"/>
        <family val="2"/>
        <scheme val="minor"/>
      </rPr>
      <t>Ornitologia Neotropical</t>
    </r>
    <r>
      <rPr>
        <sz val="7"/>
        <color theme="1"/>
        <rFont val="Calibri"/>
        <family val="2"/>
        <scheme val="minor"/>
      </rPr>
      <t xml:space="preserve"> 14: 29-38.</t>
    </r>
  </si>
  <si>
    <r>
      <t>Pinto-Ledezma, J. N., Sosa, R., Paredes, M., García, I., Segarra. D. V., Muyucundo, S. and Mamani, M. L. R. 2011. La paraba Jacinta (</t>
    </r>
    <r>
      <rPr>
        <i/>
        <sz val="7"/>
        <color theme="1"/>
        <rFont val="Calibri"/>
        <family val="2"/>
        <scheme val="minor"/>
      </rPr>
      <t>Anodorhynchus hyacinthinus</t>
    </r>
    <r>
      <rPr>
        <sz val="7"/>
        <color theme="1"/>
        <rFont val="Calibri"/>
        <family val="2"/>
        <scheme val="minor"/>
      </rPr>
      <t xml:space="preserve">): estado poblacional y su conservación en el Pantanal boliviano. </t>
    </r>
    <r>
      <rPr>
        <i/>
        <sz val="7"/>
        <color theme="1"/>
        <rFont val="Calibri"/>
        <family val="2"/>
        <scheme val="minor"/>
      </rPr>
      <t>Kempffiana</t>
    </r>
    <r>
      <rPr>
        <sz val="7"/>
        <color theme="1"/>
        <rFont val="Calibri"/>
        <family val="2"/>
        <scheme val="minor"/>
      </rPr>
      <t xml:space="preserve"> 7(1): 19-31</t>
    </r>
  </si>
  <si>
    <r>
      <t xml:space="preserve">Renton, K.; Elías, E. E. I. 2003. </t>
    </r>
    <r>
      <rPr>
        <i/>
        <sz val="7"/>
        <color theme="1"/>
        <rFont val="Calibri"/>
        <family val="2"/>
        <scheme val="minor"/>
      </rPr>
      <t>AS001: evaluación del estado actual de las poblaciones de loro corona lila (</t>
    </r>
    <r>
      <rPr>
        <sz val="7"/>
        <color theme="1"/>
        <rFont val="Calibri"/>
        <family val="2"/>
        <scheme val="minor"/>
      </rPr>
      <t>Amazona finschi</t>
    </r>
    <r>
      <rPr>
        <i/>
        <sz val="7"/>
        <color theme="1"/>
        <rFont val="Calibri"/>
        <family val="2"/>
        <scheme val="minor"/>
      </rPr>
      <t>) en México</t>
    </r>
    <r>
      <rPr>
        <sz val="7"/>
        <color theme="1"/>
        <rFont val="Calibri"/>
        <family val="2"/>
        <scheme val="minor"/>
      </rPr>
      <t>.</t>
    </r>
  </si>
  <si>
    <r>
      <t>Rivera, L., Politi, N., Bucher, E. H. and Pidgeon, A. 2014. Nesting success and productivity of Tucuman Parrots (</t>
    </r>
    <r>
      <rPr>
        <i/>
        <sz val="7"/>
        <color theme="1"/>
        <rFont val="Calibri"/>
        <family val="2"/>
        <scheme val="minor"/>
      </rPr>
      <t>Amazona tucumana</t>
    </r>
    <r>
      <rPr>
        <sz val="7"/>
        <color theme="1"/>
        <rFont val="Calibri"/>
        <family val="2"/>
        <scheme val="minor"/>
      </rPr>
      <t xml:space="preserve">) in high-altitude forests of Argentina: do they differ from lowland </t>
    </r>
    <r>
      <rPr>
        <i/>
        <sz val="7"/>
        <color theme="1"/>
        <rFont val="Calibri"/>
        <family val="2"/>
        <scheme val="minor"/>
      </rPr>
      <t>Amazona</t>
    </r>
    <r>
      <rPr>
        <sz val="7"/>
        <color theme="1"/>
        <rFont val="Calibri"/>
        <family val="2"/>
        <scheme val="minor"/>
      </rPr>
      <t xml:space="preserve"> parrots? </t>
    </r>
    <r>
      <rPr>
        <i/>
        <sz val="7"/>
        <color theme="1"/>
        <rFont val="Calibri"/>
        <family val="2"/>
        <scheme val="minor"/>
      </rPr>
      <t>Emu</t>
    </r>
    <r>
      <rPr>
        <sz val="7"/>
        <color theme="1"/>
        <rFont val="Calibri"/>
        <family val="2"/>
        <scheme val="minor"/>
      </rPr>
      <t xml:space="preserve"> 144(1): 41-49</t>
    </r>
  </si>
  <si>
    <r>
      <t>Rivera-Ortíz, F. A., Contreras-González, A. M., Soberanes-González, C. A., Valiente-Banuet, A. and Arizmendi, C. 2008. Seasonal abundance and breeding chronology of the military Macaw (</t>
    </r>
    <r>
      <rPr>
        <i/>
        <sz val="7"/>
        <color theme="1"/>
        <rFont val="Calibri"/>
        <family val="2"/>
        <scheme val="minor"/>
      </rPr>
      <t>Ara militaris</t>
    </r>
    <r>
      <rPr>
        <sz val="7"/>
        <color theme="1"/>
        <rFont val="Calibri"/>
        <family val="2"/>
        <scheme val="minor"/>
      </rPr>
      <t xml:space="preserve">) in a semi-arid region of central Mexico. </t>
    </r>
    <r>
      <rPr>
        <i/>
        <sz val="7"/>
        <color theme="1"/>
        <rFont val="Calibri"/>
        <family val="2"/>
        <scheme val="minor"/>
      </rPr>
      <t>Ornitologia Neotropical</t>
    </r>
    <r>
      <rPr>
        <sz val="7"/>
        <color theme="1"/>
        <rFont val="Calibri"/>
        <family val="2"/>
        <scheme val="minor"/>
      </rPr>
      <t xml:space="preserve"> 19: 255-263</t>
    </r>
  </si>
  <si>
    <r>
      <t xml:space="preserve">Rojas-Suárez, F. and J. P. Rodríguez. 2015. Cotorra cabeciamarilla, Amazona barbadensis. In: J. P. Rodríguez, A. García-Rawlins and F. Rojas-Suárez (eds), </t>
    </r>
    <r>
      <rPr>
        <i/>
        <sz val="7"/>
        <color theme="1"/>
        <rFont val="Calibri"/>
        <family val="2"/>
        <scheme val="minor"/>
      </rPr>
      <t>Libro Rojo de la Fauna Venezolana. Cuarta edición</t>
    </r>
    <r>
      <rPr>
        <sz val="7"/>
        <color theme="1"/>
        <rFont val="Calibri"/>
        <family val="2"/>
        <scheme val="minor"/>
      </rPr>
      <t>, Provita y Fundación Empresas Polar, Caracas, Venezuela.</t>
    </r>
  </si>
  <si>
    <r>
      <t xml:space="preserve">Rosales, M. R.; Valdivia, M.; Sobero, W. C.; Cedillo, F. 2010. Evaluación poblacional de </t>
    </r>
    <r>
      <rPr>
        <i/>
        <sz val="7"/>
        <color theme="1"/>
        <rFont val="Calibri"/>
        <family val="2"/>
        <scheme val="minor"/>
      </rPr>
      <t>Brotogeris pyrrhopterus</t>
    </r>
    <r>
      <rPr>
        <sz val="7"/>
        <color theme="1"/>
        <rFont val="Calibri"/>
        <family val="2"/>
        <scheme val="minor"/>
      </rPr>
      <t xml:space="preserve"> “Perico Macareño” en el Perú. Servicio Nacional de Áreas Naturales Protegidas por el Estado, Lima</t>
    </r>
  </si>
  <si>
    <r>
      <t xml:space="preserve">Rosales, M.; Obando, M. 2011. Evaluación poblacional de </t>
    </r>
    <r>
      <rPr>
        <i/>
        <sz val="7"/>
        <color theme="1"/>
        <rFont val="Calibri"/>
        <family val="2"/>
        <scheme val="minor"/>
      </rPr>
      <t>Brotogeris pyrrhopterus</t>
    </r>
    <r>
      <rPr>
        <sz val="7"/>
        <color theme="1"/>
        <rFont val="Calibri"/>
        <family val="2"/>
        <scheme val="minor"/>
      </rPr>
      <t xml:space="preserve"> “Perico Macareño” en el Perú. Servicio Nacional de Áreas Naturales Protegidas por el Estado, Lima.</t>
    </r>
  </si>
  <si>
    <r>
      <t xml:space="preserve">Schischakin, N. 2000. Conservation spotlight: the Spix's Macaw. </t>
    </r>
    <r>
      <rPr>
        <i/>
        <sz val="7"/>
        <color theme="1"/>
        <rFont val="Calibri"/>
        <family val="2"/>
        <scheme val="minor"/>
      </rPr>
      <t>Endangered Species Update</t>
    </r>
    <r>
      <rPr>
        <sz val="7"/>
        <color theme="1"/>
        <rFont val="Calibri"/>
        <family val="2"/>
        <scheme val="minor"/>
      </rPr>
      <t xml:space="preserve"> 17: 44-6.</t>
    </r>
  </si>
  <si>
    <r>
      <t xml:space="preserve">Snyder, N.; McGowan, P.; Gilardi, J.; Grajal, A. 2000. </t>
    </r>
    <r>
      <rPr>
        <i/>
        <sz val="7"/>
        <color theme="1"/>
        <rFont val="Calibri"/>
        <family val="2"/>
        <scheme val="minor"/>
      </rPr>
      <t>Parrots: status survey and conservation action plan 2000-2004</t>
    </r>
    <r>
      <rPr>
        <sz val="7"/>
        <color theme="1"/>
        <rFont val="Calibri"/>
        <family val="2"/>
        <scheme val="minor"/>
      </rPr>
      <t>. International Union for Conservation of Nature and Natural Resources, Gland, Switzerland and Cambridge, UK.</t>
    </r>
  </si>
  <si>
    <r>
      <t xml:space="preserve">Stotz, D. F.; Fitzpatrick, J. W.; Parker, T. A.; Moskovits, D. K. 1996. </t>
    </r>
    <r>
      <rPr>
        <i/>
        <sz val="7"/>
        <color theme="1"/>
        <rFont val="Calibri"/>
        <family val="2"/>
        <scheme val="minor"/>
      </rPr>
      <t>Neotropical birds: ecology and conservation</t>
    </r>
    <r>
      <rPr>
        <sz val="7"/>
        <color theme="1"/>
        <rFont val="Calibri"/>
        <family val="2"/>
        <scheme val="minor"/>
      </rPr>
      <t>. University of Chicago Press, Chicago.</t>
    </r>
  </si>
  <si>
    <r>
      <t>Strem, R.I. and Bouzat, J.L. 2012. Population Viability Analysis of the Blue-throated Macaw (</t>
    </r>
    <r>
      <rPr>
        <i/>
        <sz val="7"/>
        <color theme="1"/>
        <rFont val="Calibri"/>
        <family val="2"/>
        <scheme val="minor"/>
      </rPr>
      <t>Ara glaucogularis</t>
    </r>
    <r>
      <rPr>
        <sz val="7"/>
        <color theme="1"/>
        <rFont val="Calibri"/>
        <family val="2"/>
        <scheme val="minor"/>
      </rPr>
      <t xml:space="preserve">) using individual-based and cohort-based PVA programs. </t>
    </r>
    <r>
      <rPr>
        <i/>
        <sz val="7"/>
        <color theme="1"/>
        <rFont val="Calibri"/>
        <family val="2"/>
        <scheme val="minor"/>
      </rPr>
      <t>The Open Conservation Biology Journal</t>
    </r>
    <r>
      <rPr>
        <sz val="7"/>
        <color theme="1"/>
        <rFont val="Calibri"/>
        <family val="2"/>
        <scheme val="minor"/>
      </rPr>
      <t xml:space="preserve"> 6: 12-24</t>
    </r>
  </si>
  <si>
    <r>
      <t xml:space="preserve">Waugh, D. 2006. Reproductive activity of wild Red-tailed Amazons </t>
    </r>
    <r>
      <rPr>
        <i/>
        <sz val="7"/>
        <color theme="1"/>
        <rFont val="Calibri"/>
        <family val="2"/>
        <scheme val="minor"/>
      </rPr>
      <t>Amazona brasiliensis</t>
    </r>
    <r>
      <rPr>
        <sz val="7"/>
        <color theme="1"/>
        <rFont val="Calibri"/>
        <family val="2"/>
        <scheme val="minor"/>
      </rPr>
      <t xml:space="preserve">. </t>
    </r>
    <r>
      <rPr>
        <i/>
        <sz val="7"/>
        <color theme="1"/>
        <rFont val="Calibri"/>
        <family val="2"/>
        <scheme val="minor"/>
      </rPr>
      <t>Cyanopsitta</t>
    </r>
    <r>
      <rPr>
        <sz val="7"/>
        <color theme="1"/>
        <rFont val="Calibri"/>
        <family val="2"/>
        <scheme val="minor"/>
      </rPr>
      <t>: 12-13</t>
    </r>
  </si>
  <si>
    <r>
      <t>Waugh, D. 2007. As Tiribas-do-el-Oro (</t>
    </r>
    <r>
      <rPr>
        <i/>
        <sz val="7"/>
        <color theme="1"/>
        <rFont val="Calibri"/>
        <family val="2"/>
        <scheme val="minor"/>
      </rPr>
      <t>Pyrrhura orcesi</t>
    </r>
    <r>
      <rPr>
        <sz val="7"/>
        <color theme="1"/>
        <rFont val="Calibri"/>
        <family val="2"/>
        <scheme val="minor"/>
      </rPr>
      <t xml:space="preserve">) ocupam caizas-ninho com muito gosto na natureza. </t>
    </r>
    <r>
      <rPr>
        <i/>
        <sz val="7"/>
        <color theme="1"/>
        <rFont val="Calibri"/>
        <family val="2"/>
        <scheme val="minor"/>
      </rPr>
      <t>Atualidades Ornitológicas</t>
    </r>
    <r>
      <rPr>
        <sz val="7"/>
        <color theme="1"/>
        <rFont val="Calibri"/>
        <family val="2"/>
        <scheme val="minor"/>
      </rPr>
      <t>: 25.</t>
    </r>
  </si>
  <si>
    <r>
      <t xml:space="preserve">Wiedenfeld, D. A. 1993. </t>
    </r>
    <r>
      <rPr>
        <i/>
        <sz val="7"/>
        <color theme="1"/>
        <rFont val="Calibri"/>
        <family val="2"/>
        <scheme val="minor"/>
      </rPr>
      <t>Status and management of Psittacines in northeastern Honduras</t>
    </r>
    <r>
      <rPr>
        <sz val="7"/>
        <color theme="1"/>
        <rFont val="Calibri"/>
        <family val="2"/>
        <scheme val="minor"/>
      </rPr>
      <t>.</t>
    </r>
  </si>
  <si>
    <r>
      <t xml:space="preserve">Williams, S.R. 2012. Species Management Plan: Yellow-shouldered Amazon Parrot, </t>
    </r>
    <r>
      <rPr>
        <i/>
        <sz val="7"/>
        <color theme="1"/>
        <rFont val="Calibri"/>
        <family val="2"/>
        <scheme val="minor"/>
      </rPr>
      <t>Amazona barbadensis</t>
    </r>
    <r>
      <rPr>
        <sz val="7"/>
        <color theme="1"/>
        <rFont val="Calibri"/>
        <family val="2"/>
        <scheme val="minor"/>
      </rPr>
      <t>, Dutch Caribbean. Bonaire.</t>
    </r>
  </si>
  <si>
    <r>
      <t>Yamashita, C. 2003. Field observations in Brazil on the biology and comments on the conservation of the Golden Conure (</t>
    </r>
    <r>
      <rPr>
        <i/>
        <sz val="7"/>
        <color theme="1"/>
        <rFont val="Calibri"/>
        <family val="2"/>
        <scheme val="minor"/>
      </rPr>
      <t>Guaruba guarouba</t>
    </r>
    <r>
      <rPr>
        <sz val="7"/>
        <color theme="1"/>
        <rFont val="Calibri"/>
        <family val="2"/>
        <scheme val="minor"/>
      </rPr>
      <t xml:space="preserve">). </t>
    </r>
    <r>
      <rPr>
        <i/>
        <sz val="7"/>
        <color theme="1"/>
        <rFont val="Calibri"/>
        <family val="2"/>
        <scheme val="minor"/>
      </rPr>
      <t>AFA Watchbird</t>
    </r>
    <r>
      <rPr>
        <sz val="7"/>
        <color theme="1"/>
        <rFont val="Calibri"/>
        <family val="2"/>
        <scheme val="minor"/>
      </rPr>
      <t xml:space="preserve"> 30: 38-40</t>
    </r>
  </si>
  <si>
    <r>
      <t>Álvarez A, Amarilla L, Fernández R. 2012. PRIMER REGISTRO REPORTADO DE LORO KERÉU (</t>
    </r>
    <r>
      <rPr>
        <i/>
        <sz val="7"/>
        <color theme="1"/>
        <rFont val="Calibri"/>
        <family val="2"/>
        <scheme val="minor"/>
      </rPr>
      <t>Amazona xanthops</t>
    </r>
    <r>
      <rPr>
        <sz val="7"/>
        <color theme="1"/>
        <rFont val="Calibri"/>
        <family val="2"/>
        <scheme val="minor"/>
      </rPr>
      <t>) EN LA ECORREGIÓN CERRADO DEL PARAGUAY. Compend. Cienc. Vet. 02 (02) : 7 -11</t>
    </r>
  </si>
  <si>
    <r>
      <t>Bianchi, C. 2009. Notes on the ecology of the Yellow-faced Parrot (</t>
    </r>
    <r>
      <rPr>
        <i/>
        <sz val="7"/>
        <color theme="1"/>
        <rFont val="Calibri"/>
        <family val="2"/>
        <scheme val="minor"/>
      </rPr>
      <t>Alipiopsitta xanthops</t>
    </r>
    <r>
      <rPr>
        <sz val="7"/>
        <color theme="1"/>
        <rFont val="Calibri"/>
        <family val="2"/>
        <scheme val="minor"/>
      </rPr>
      <t>) in central Brazil. Ornitologia Neotropical, 20, 479-489.</t>
    </r>
  </si>
  <si>
    <r>
      <t>Bodrati, A.; Cockle, K.; Areta, J. I.; Capuzzi, G.; Fariña, R. 2006. El Maracaná Lomo Rojo (</t>
    </r>
    <r>
      <rPr>
        <i/>
        <sz val="7"/>
        <color theme="1"/>
        <rFont val="Calibri"/>
        <family val="2"/>
        <scheme val="minor"/>
      </rPr>
      <t>Primolius maracana</t>
    </r>
    <r>
      <rPr>
        <sz val="7"/>
        <color theme="1"/>
        <rFont val="Calibri"/>
        <family val="2"/>
        <scheme val="minor"/>
      </rPr>
      <t>) en Argentina: ¿de plaga a la extinctión en 50 años? Hornero 21(1): 37-43</t>
    </r>
  </si>
  <si>
    <r>
      <t>Bonilla-Ruz, C., Reyes-Macedo, G., &amp; García, R. (2007). Observations of the military macaw (</t>
    </r>
    <r>
      <rPr>
        <i/>
        <sz val="7"/>
        <color theme="1"/>
        <rFont val="Calibri"/>
        <family val="2"/>
        <scheme val="minor"/>
      </rPr>
      <t>Ara militaris</t>
    </r>
    <r>
      <rPr>
        <sz val="7"/>
        <color theme="1"/>
        <rFont val="Calibri"/>
        <family val="2"/>
        <scheme val="minor"/>
      </rPr>
      <t>) in northern Oaxaca, Mexico. Wilson Journal of Ornithology, 119(4), 729-732.</t>
    </r>
  </si>
  <si>
    <r>
      <t>Briceño-Linares, J. M., Rodríguez, J. P., Rodríguez-Clark, K. M., Rojas-Suárez, F., Millán, P. A., Vittori, E. G., &amp; Carrasco-Muñoz, M. (2011). Adapting to changing poaching intensity of yellow-shouldered parrot (</t>
    </r>
    <r>
      <rPr>
        <i/>
        <sz val="7"/>
        <color theme="1"/>
        <rFont val="Calibri"/>
        <family val="2"/>
        <scheme val="minor"/>
      </rPr>
      <t>Amazona barbadensis</t>
    </r>
    <r>
      <rPr>
        <sz val="7"/>
        <color theme="1"/>
        <rFont val="Calibri"/>
        <family val="2"/>
        <scheme val="minor"/>
      </rPr>
      <t>) nestlings in Margarita Island, Venezuela. Biological conservation, 144(4), 1188-1193.</t>
    </r>
  </si>
  <si>
    <r>
      <t>Brightsmith, D., &amp; Bravo, A. 2006. Ecology and management of nesting blue-and-yellow macaws (</t>
    </r>
    <r>
      <rPr>
        <i/>
        <sz val="7"/>
        <color theme="1"/>
        <rFont val="Calibri"/>
        <family val="2"/>
        <scheme val="minor"/>
      </rPr>
      <t>Ara ararauna</t>
    </r>
    <r>
      <rPr>
        <sz val="7"/>
        <color theme="1"/>
        <rFont val="Calibri"/>
        <family val="2"/>
        <scheme val="minor"/>
      </rPr>
      <t>) in Mauritia palm swamps. Biodiversity and Conservation, 15(13), 4271-4287.</t>
    </r>
  </si>
  <si>
    <r>
      <t>Canavelli, S. B., Aramburú, R., &amp; Zaccagnini, M. E. (2012). Aspectos a considerar para disminuir los conflictos originados por los daños de la cotorra (</t>
    </r>
    <r>
      <rPr>
        <i/>
        <sz val="7"/>
        <color theme="1"/>
        <rFont val="Calibri"/>
        <family val="2"/>
        <scheme val="minor"/>
      </rPr>
      <t>Myiopsitta monachus</t>
    </r>
    <r>
      <rPr>
        <sz val="7"/>
        <color theme="1"/>
        <rFont val="Calibri"/>
        <family val="2"/>
        <scheme val="minor"/>
      </rPr>
      <t>) en cultivos agrícolas. El hornero, 27(1), 89-101.</t>
    </r>
  </si>
  <si>
    <r>
      <t xml:space="preserve">Caparroz, R., G.H. Fernades-Seixas, I. Berkunsky &amp; R. Garcia-Collevatti. 2009. The role of demography and climatic events in shaping the phylogeography of </t>
    </r>
    <r>
      <rPr>
        <i/>
        <sz val="7"/>
        <color theme="1"/>
        <rFont val="Calibri"/>
        <family val="2"/>
        <scheme val="minor"/>
      </rPr>
      <t>Amazona aestiva</t>
    </r>
    <r>
      <rPr>
        <sz val="7"/>
        <color theme="1"/>
        <rFont val="Calibri"/>
        <family val="2"/>
        <scheme val="minor"/>
      </rPr>
      <t xml:space="preserve"> (Psittaciformes, Aves) and definition of management units for conservation. Diversity and Distributions 15: 459-468.</t>
    </r>
  </si>
  <si>
    <r>
      <t>Carneiro, A. P. B. (2010). Uso espacial de paisajes fragmentados por el Choroy (</t>
    </r>
    <r>
      <rPr>
        <i/>
        <sz val="7"/>
        <color theme="1"/>
        <rFont val="Calibri"/>
        <family val="2"/>
        <scheme val="minor"/>
      </rPr>
      <t>Enicognathus leptorhynchus</t>
    </r>
    <r>
      <rPr>
        <sz val="7"/>
        <color theme="1"/>
        <rFont val="Calibri"/>
        <family val="2"/>
        <scheme val="minor"/>
      </rPr>
      <t>) en el sur de Chile (Doctoral dissertation, M. Sc. thesis, Universidad de Los Lagos, Osorno, Chile).</t>
    </r>
  </si>
  <si>
    <r>
      <t>Carneiro, A. P. B., Jiménez, J. E., &amp; White Jr, T. H. (2012). Post-fledging habitat selection by the Slender-billed Parakeet (</t>
    </r>
    <r>
      <rPr>
        <i/>
        <sz val="7"/>
        <color theme="1"/>
        <rFont val="Calibri"/>
        <family val="2"/>
        <scheme val="minor"/>
      </rPr>
      <t>Enicognathus leptorhynchus</t>
    </r>
    <r>
      <rPr>
        <sz val="7"/>
        <color theme="1"/>
        <rFont val="Calibri"/>
        <family val="2"/>
        <scheme val="minor"/>
      </rPr>
      <t>) in a fragmented agricultural landscape of southern Chile. Condor, 114(1), 166-172.</t>
    </r>
  </si>
  <si>
    <r>
      <t>Cockle, K., Capuzzi, G., Bodrati, A., Clay, R., Del Castillo, H., Velázquez, M., ... &amp; Farina, R. (2007). Distribution, abundance, and conservation of Vinaceous Amazons (</t>
    </r>
    <r>
      <rPr>
        <i/>
        <sz val="7"/>
        <color theme="1"/>
        <rFont val="Calibri"/>
        <family val="2"/>
        <scheme val="minor"/>
      </rPr>
      <t>Amazona vinacea</t>
    </r>
    <r>
      <rPr>
        <sz val="7"/>
        <color theme="1"/>
        <rFont val="Calibri"/>
        <family val="2"/>
        <scheme val="minor"/>
      </rPr>
      <t>) in Argentina and Paraguay. Journal of Field Ornithology, 78(1), 21-39.</t>
    </r>
  </si>
  <si>
    <r>
      <t>De Araújo, CB e Marcondes Machado LO. 2011. Diet and feeding behavior of the Yellow-faced Parrot (</t>
    </r>
    <r>
      <rPr>
        <i/>
        <sz val="7"/>
        <color theme="1"/>
        <rFont val="Calibri"/>
        <family val="2"/>
        <scheme val="minor"/>
      </rPr>
      <t>Alipiopsitta xanthops</t>
    </r>
    <r>
      <rPr>
        <sz val="7"/>
        <color theme="1"/>
        <rFont val="Calibri"/>
        <family val="2"/>
        <scheme val="minor"/>
      </rPr>
      <t>) in Brasília, Brazil. Ornitología Neotropical 22: 79-88</t>
    </r>
  </si>
  <si>
    <r>
      <t xml:space="preserve">de Menezes, A. C., de Araujo, H. F. P., do Nascimento, J. L. X., Rego, A. C. G., Paiva, A. A., Serafim, R. N., ... &amp; Lima, P. C. (2010). Monitoramento da população de </t>
    </r>
    <r>
      <rPr>
        <i/>
        <sz val="7"/>
        <color theme="1"/>
        <rFont val="Calibri"/>
        <family val="2"/>
        <scheme val="minor"/>
      </rPr>
      <t xml:space="preserve">Anodorhynchus leari </t>
    </r>
    <r>
      <rPr>
        <sz val="7"/>
        <color theme="1"/>
        <rFont val="Calibri"/>
        <family val="2"/>
        <scheme val="minor"/>
      </rPr>
      <t>(Bonaparte, 1856)(Psittacidae) na natureza. Ornithologia, 1(2), 109-113.</t>
    </r>
  </si>
  <si>
    <r>
      <t>Dias, R. I. (2011). Nesting biology of the Yellow-faced Parrot (</t>
    </r>
    <r>
      <rPr>
        <i/>
        <sz val="7"/>
        <color theme="1"/>
        <rFont val="Calibri"/>
        <family val="2"/>
        <scheme val="minor"/>
      </rPr>
      <t>Alipiopsitta xanthops</t>
    </r>
    <r>
      <rPr>
        <sz val="7"/>
        <color theme="1"/>
        <rFont val="Calibri"/>
        <family val="2"/>
        <scheme val="minor"/>
      </rPr>
      <t>), a species without nest-site fidelity: an indication of high cavity availability?. Emu, 111(3), 217-221.</t>
    </r>
  </si>
  <si>
    <r>
      <t>Díaz, S. (2012). Biología y conservación de la Cachaña (</t>
    </r>
    <r>
      <rPr>
        <i/>
        <sz val="7"/>
        <color theme="1"/>
        <rFont val="Calibri"/>
        <family val="2"/>
        <scheme val="minor"/>
      </rPr>
      <t>Enicognathus ferrugineus</t>
    </r>
    <r>
      <rPr>
        <sz val="7"/>
        <color theme="1"/>
        <rFont val="Calibri"/>
        <family val="2"/>
        <scheme val="minor"/>
      </rPr>
      <t>) en Argentina. Hornero, 27(1), 17-25.</t>
    </r>
  </si>
  <si>
    <r>
      <t xml:space="preserve">dos Santos-Neto, J. R., &amp; Camandaroba, M. (2010). Mapeamento dos sítios de alimentação da arara-azul-de-Lear </t>
    </r>
    <r>
      <rPr>
        <i/>
        <sz val="7"/>
        <color theme="1"/>
        <rFont val="Calibri"/>
        <family val="2"/>
        <scheme val="minor"/>
      </rPr>
      <t>Anodorhynchus leari</t>
    </r>
    <r>
      <rPr>
        <sz val="7"/>
        <color theme="1"/>
        <rFont val="Calibri"/>
        <family val="2"/>
        <scheme val="minor"/>
      </rPr>
      <t xml:space="preserve"> (Bonaparte, 1856). Ornithologia, 3(1), 1-17.</t>
    </r>
  </si>
  <si>
    <r>
      <t>Faegre, S.I.K. &amp; I. Berkunsky. 2014. Post-fledgling survival of Blue-fronted Parrots (</t>
    </r>
    <r>
      <rPr>
        <i/>
        <sz val="7"/>
        <color theme="1"/>
        <rFont val="Calibri"/>
        <family val="2"/>
        <scheme val="minor"/>
      </rPr>
      <t>Amazona aestiva</t>
    </r>
    <r>
      <rPr>
        <sz val="7"/>
        <color theme="1"/>
        <rFont val="Calibri"/>
        <family val="2"/>
        <scheme val="minor"/>
      </rPr>
      <t>). Ornitologia Neotropical 25: 55-61.</t>
    </r>
  </si>
  <si>
    <r>
      <t xml:space="preserve">Galetti, M., Schunck, F., Ribeiro, M., Paiva, A. A., Toledo, R., &amp; Fonseca, L. (2006). Distribuição e tamanho populacional do papagaio-de-cara-roxa </t>
    </r>
    <r>
      <rPr>
        <i/>
        <sz val="7"/>
        <color theme="1"/>
        <rFont val="Calibri"/>
        <family val="2"/>
        <scheme val="minor"/>
      </rPr>
      <t xml:space="preserve">Amazona brasiliensis </t>
    </r>
    <r>
      <rPr>
        <sz val="7"/>
        <color theme="1"/>
        <rFont val="Calibri"/>
        <family val="2"/>
        <scheme val="minor"/>
      </rPr>
      <t>no estado de São Paulo. Revista Brasileira de Ornitologia, 239-247.</t>
    </r>
  </si>
  <si>
    <r>
      <t>Herrera, N., Portillo, R. I., Duran, I. V., &amp; García, I. P. (2003). Monitoreo de la población del perico verde centroamericano (</t>
    </r>
    <r>
      <rPr>
        <i/>
        <sz val="7"/>
        <color theme="1"/>
        <rFont val="Calibri"/>
        <family val="2"/>
        <scheme val="minor"/>
      </rPr>
      <t>Aratinga strenua</t>
    </r>
    <r>
      <rPr>
        <sz val="7"/>
        <color theme="1"/>
        <rFont val="Calibri"/>
        <family val="2"/>
        <scheme val="minor"/>
      </rPr>
      <t>) en Antiguo Cuscatlán, El Salvador. La Ceiba, Honduras 22-23 de noviembre 2005, 2004, 65.</t>
    </r>
  </si>
  <si>
    <r>
      <t>Juárez, M. C., Marateo, G., Grilli, P. G., Pagano, L., Rumi, M., &amp; Silvacroome, M. (2011). Observaciones sobre la nidificación del guacamayo verde (</t>
    </r>
    <r>
      <rPr>
        <i/>
        <sz val="7"/>
        <color theme="1"/>
        <rFont val="Calibri"/>
        <family val="2"/>
        <scheme val="minor"/>
      </rPr>
      <t>Ara militaris</t>
    </r>
    <r>
      <rPr>
        <sz val="7"/>
        <color theme="1"/>
        <rFont val="Calibri"/>
        <family val="2"/>
        <scheme val="minor"/>
      </rPr>
      <t>: Psittaciformes: Psittacidae) en Argentina. Acta zoológica lilloana, 55, 272-277.</t>
    </r>
  </si>
  <si>
    <r>
      <t>Juárez, M., Marateo, G., Grilli, P. G., Pagano, L., Rumi, M., &amp; Silva Croome, M. (2012). Estado del conocimiento y nuevos aportes sobre la historia natural del Guacamayo Verde (</t>
    </r>
    <r>
      <rPr>
        <i/>
        <sz val="7"/>
        <color theme="1"/>
        <rFont val="Calibri"/>
        <family val="2"/>
        <scheme val="minor"/>
      </rPr>
      <t>Ara militaris</t>
    </r>
    <r>
      <rPr>
        <sz val="7"/>
        <color theme="1"/>
        <rFont val="Calibri"/>
        <family val="2"/>
        <scheme val="minor"/>
      </rPr>
      <t>). El hornero, 27(1), 5-16.</t>
    </r>
  </si>
  <si>
    <r>
      <t>Júnior, L. K., Neto, P. S., Monteiro, T. V., Ramos, F. M., &amp; de Almeida, R. (2008). Mapeamento da distribuição e conservação do chauá (</t>
    </r>
    <r>
      <rPr>
        <i/>
        <sz val="7"/>
        <color theme="1"/>
        <rFont val="Calibri"/>
        <family val="2"/>
        <scheme val="minor"/>
      </rPr>
      <t>Amazona rhodocorytha</t>
    </r>
    <r>
      <rPr>
        <sz val="7"/>
        <color theme="1"/>
        <rFont val="Calibri"/>
        <family val="2"/>
        <scheme val="minor"/>
      </rPr>
      <t>) no estado do Espírito Santo, Brasil. Ornitologia Neotropical, 19, 183-196.</t>
    </r>
  </si>
  <si>
    <r>
      <t>Kanaan, V. T., &amp; Reche, J. (2012). Resumo das atividades do projeto piloto de reintrodução do papagaio-de-peito-roxo (</t>
    </r>
    <r>
      <rPr>
        <i/>
        <sz val="7"/>
        <color theme="1"/>
        <rFont val="Calibri"/>
        <family val="2"/>
        <scheme val="minor"/>
      </rPr>
      <t>Amazona vinacea</t>
    </r>
    <r>
      <rPr>
        <sz val="7"/>
        <color theme="1"/>
        <rFont val="Calibri"/>
        <family val="2"/>
        <scheme val="minor"/>
      </rPr>
      <t>) no Parque Nacional das Araucárias, SC. Resumo das atividades do projeto piloto de reintrodução do papagaio-de-peito-roxo (Amazona vinacea) no Parque Nacional das Araucárias, SC. 4ed, 59-63.</t>
    </r>
  </si>
  <si>
    <r>
      <t>Klauke, N., Segelbacher, G., &amp; Schaefer, H. M. (2013). Reproductive success depends on the quality of helpers in the endangered, cooperative El Oro parakeet (</t>
    </r>
    <r>
      <rPr>
        <i/>
        <sz val="7"/>
        <color theme="1"/>
        <rFont val="Calibri"/>
        <family val="2"/>
        <scheme val="minor"/>
      </rPr>
      <t>Pyrrhura orcesi</t>
    </r>
    <r>
      <rPr>
        <sz val="7"/>
        <color theme="1"/>
        <rFont val="Calibri"/>
        <family val="2"/>
        <scheme val="minor"/>
      </rPr>
      <t>). Molecular ecology, 22(7), 2011-2027.</t>
    </r>
  </si>
  <si>
    <r>
      <t>Koenig, S. E. (2008). Black-billed parrot (</t>
    </r>
    <r>
      <rPr>
        <i/>
        <sz val="7"/>
        <color theme="1"/>
        <rFont val="Calibri"/>
        <family val="2"/>
        <scheme val="minor"/>
      </rPr>
      <t>Amazona agilis</t>
    </r>
    <r>
      <rPr>
        <sz val="7"/>
        <color theme="1"/>
        <rFont val="Calibri"/>
        <family val="2"/>
        <scheme val="minor"/>
      </rPr>
      <t>) population viability assessment (PVA): a science-based prediction for policy makers. Ornitol. Neotrop, 19, 135-149.</t>
    </r>
  </si>
  <si>
    <r>
      <t>Laranjeiras, T. O., &amp; Cohn-Haft, M. (2009). Where is the symbol of Brazilian Ornithology? The geographic distribution of the Golden Parakeet (</t>
    </r>
    <r>
      <rPr>
        <i/>
        <sz val="7"/>
        <color theme="1"/>
        <rFont val="Calibri"/>
        <family val="2"/>
        <scheme val="minor"/>
      </rPr>
      <t>Guarouba guarouba</t>
    </r>
    <r>
      <rPr>
        <sz val="7"/>
        <color theme="1"/>
        <rFont val="Calibri"/>
        <family val="2"/>
        <scheme val="minor"/>
      </rPr>
      <t>–Psittacidae). Revista Brasileira de Ornitologia, 17(1), 1-19.</t>
    </r>
  </si>
  <si>
    <r>
      <t>Marini, M. Â., Barbet-Massin, M., Martinez, J., Prestes, N. P., &amp; Jiguet, F. (2010). Applying ecological niche modelling to plan conservation actions for the Red-spectacled Amazon (</t>
    </r>
    <r>
      <rPr>
        <i/>
        <sz val="7"/>
        <color theme="1"/>
        <rFont val="Calibri"/>
        <family val="2"/>
        <scheme val="minor"/>
      </rPr>
      <t>Amazona pretrei</t>
    </r>
    <r>
      <rPr>
        <sz val="7"/>
        <color theme="1"/>
        <rFont val="Calibri"/>
        <family val="2"/>
        <scheme val="minor"/>
      </rPr>
      <t>). Biological Conservation, 143(1), 102-112.</t>
    </r>
  </si>
  <si>
    <r>
      <t>Martinez, J., &amp; Prestes, N. P. (2008). Tamanho populacional, tamanho médio de bando e outros aspectos demográficos do papagaio-charão (</t>
    </r>
    <r>
      <rPr>
        <i/>
        <sz val="7"/>
        <color theme="1"/>
        <rFont val="Calibri"/>
        <family val="2"/>
        <scheme val="minor"/>
      </rPr>
      <t>Amazona pretrei</t>
    </r>
    <r>
      <rPr>
        <sz val="7"/>
        <color theme="1"/>
        <rFont val="Calibri"/>
        <family val="2"/>
        <scheme val="minor"/>
      </rPr>
      <t>). Biologia da Conservação-estudo de caso com o papagaio-charão e outros papagaios brasileiros. Passo Fundo: UPF Editora, 1, 178-206.</t>
    </r>
  </si>
  <si>
    <r>
      <t>Miller, M. P., Bianchi, C. A., Mullins, T. D., &amp; Haig, S. M. (2013). Associations between forest fragmentation patterns and genetic structure in Pfrimer’s Parakeet (</t>
    </r>
    <r>
      <rPr>
        <i/>
        <sz val="7"/>
        <color theme="1"/>
        <rFont val="Calibri"/>
        <family val="2"/>
        <scheme val="minor"/>
      </rPr>
      <t>Pyrrhura pfrimeri</t>
    </r>
    <r>
      <rPr>
        <sz val="7"/>
        <color theme="1"/>
        <rFont val="Calibri"/>
        <family val="2"/>
        <scheme val="minor"/>
      </rPr>
      <t>), an endangered endemic to central Brazil’s dry forests. Conservation Genetics, 14(2), 333-343.</t>
    </r>
  </si>
  <si>
    <r>
      <t xml:space="preserve">Monge-Arias, G. M., Chassot, O., Ramírez, O., Zelaya, I. A., &amp; Figueroa, A. (2010). Censo poblacional durante el periodo reproductivo de la subpoblación de </t>
    </r>
    <r>
      <rPr>
        <i/>
        <sz val="7"/>
        <color theme="1"/>
        <rFont val="Calibri"/>
        <family val="2"/>
        <scheme val="minor"/>
      </rPr>
      <t>Ara ambiguus</t>
    </r>
    <r>
      <rPr>
        <sz val="7"/>
        <color theme="1"/>
        <rFont val="Calibri"/>
        <family val="2"/>
        <scheme val="minor"/>
      </rPr>
      <t xml:space="preserve"> en el sureste de Nicaragua y norte de Costa Rica 2009. Zeledonia, 14(2), 12-24.</t>
    </r>
  </si>
  <si>
    <r>
      <t xml:space="preserve">Monterrubio-Rico, T. C., García, L. T., Morelos, C. T., &amp; Reyes, P. C. (2016). Variación estacional de la abundancia del loro </t>
    </r>
    <r>
      <rPr>
        <i/>
        <sz val="7"/>
        <color theme="1"/>
        <rFont val="Calibri"/>
        <family val="2"/>
        <scheme val="minor"/>
      </rPr>
      <t>Amazona oratrix</t>
    </r>
    <r>
      <rPr>
        <sz val="7"/>
        <color theme="1"/>
        <rFont val="Calibri"/>
        <family val="2"/>
        <scheme val="minor"/>
      </rPr>
      <t xml:space="preserve"> en áreas bajo distintos esquemas de manejo en la costa central del Pacífico de México. Biológicas Revista de la DES Ciencias Biológico Agropecuarias Universidad Michoacana de San Nicolás de Hidalgo, 17(1), 12-18.</t>
    </r>
  </si>
  <si>
    <r>
      <t>Olaciregui, C., &amp; Borja, R. 2011. Aspects of the breeding biology of the Santa Marta Parakeet (</t>
    </r>
    <r>
      <rPr>
        <i/>
        <sz val="7"/>
        <color theme="1"/>
        <rFont val="Calibri"/>
        <family val="2"/>
        <scheme val="minor"/>
      </rPr>
      <t>Pyrrhura viridicata</t>
    </r>
    <r>
      <rPr>
        <sz val="7"/>
        <color theme="1"/>
        <rFont val="Calibri"/>
        <family val="2"/>
        <scheme val="minor"/>
      </rPr>
      <t>) in the Sierra Nevada de Santa Marta. Conservación Colombiana 14:48-57</t>
    </r>
  </si>
  <si>
    <r>
      <t xml:space="preserve">Pacifico, E. C.  (2012). Biologia reprodutiva da arara-azul-de-lear </t>
    </r>
    <r>
      <rPr>
        <i/>
        <sz val="7"/>
        <color theme="1"/>
        <rFont val="Calibri"/>
        <family val="2"/>
        <scheme val="minor"/>
      </rPr>
      <t>Anodorhynchus leari</t>
    </r>
    <r>
      <rPr>
        <sz val="7"/>
        <color theme="1"/>
        <rFont val="Calibri"/>
        <family val="2"/>
        <scheme val="minor"/>
      </rPr>
      <t xml:space="preserve"> (Aves: Psittacidae) na Estação Biológica de Canudos, BA (Doctoral dissertation, Universidade de São Paulo).</t>
    </r>
  </si>
  <si>
    <r>
      <t xml:space="preserve">Pacifico, E. C., Barbosa, E. A., Filadelfo, T., Oliveira, K. G., Silveira, L. F., &amp; Tella, J. L. (2014). Breeding to non-breeding population ratio and breeding performance of the globally Endangered Lear’s Macaw </t>
    </r>
    <r>
      <rPr>
        <i/>
        <sz val="7"/>
        <color theme="1"/>
        <rFont val="Calibri"/>
        <family val="2"/>
        <scheme val="minor"/>
      </rPr>
      <t>Anodorhynchus leari</t>
    </r>
    <r>
      <rPr>
        <sz val="7"/>
        <color theme="1"/>
        <rFont val="Calibri"/>
        <family val="2"/>
        <scheme val="minor"/>
      </rPr>
      <t>: conservation and monitoring implications. Bird Conservation International, 24(04), 466-476.</t>
    </r>
  </si>
  <si>
    <r>
      <t>Portillo-Reyes, H. O. (2015). Distribución potencial y estado de conservación de la Guara Roja (</t>
    </r>
    <r>
      <rPr>
        <i/>
        <sz val="7"/>
        <color theme="1"/>
        <rFont val="Calibri"/>
        <family val="2"/>
        <scheme val="minor"/>
      </rPr>
      <t>Ara macao cyanoptera</t>
    </r>
    <r>
      <rPr>
        <sz val="7"/>
        <color theme="1"/>
        <rFont val="Calibri"/>
        <family val="2"/>
        <scheme val="minor"/>
      </rPr>
      <t xml:space="preserve"> Linnaeus 1758) en la Moskitia Hondureña. Lista Oficial de las Aves de Costa Rica, Actualización 2015, Comité de Especies Raras y Registros Ornitológicos de Costa Rica Comité Científico-Asociación Ornitológica de.</t>
    </r>
  </si>
  <si>
    <r>
      <t>Presti, F. T., Oliveira-Marques, A. R., Silva, G. F., Miyaki, C. Y., &amp; Guedes, N. M. (2009). Notas sobre alguns aspectos da biologia da arara-azul (</t>
    </r>
    <r>
      <rPr>
        <i/>
        <sz val="7"/>
        <color theme="1"/>
        <rFont val="Calibri"/>
        <family val="2"/>
        <scheme val="minor"/>
      </rPr>
      <t>Anodorhynchus hyacinthinus</t>
    </r>
    <r>
      <rPr>
        <sz val="7"/>
        <color theme="1"/>
        <rFont val="Calibri"/>
        <family val="2"/>
        <scheme val="minor"/>
      </rPr>
      <t>)(Psittaciformes: Psittacidae) na região do Carajás, Pará. Atual Ornitol, 151, 4-7.</t>
    </r>
  </si>
  <si>
    <r>
      <t>Renton, K., &amp; Elias, E. I. (2003). AS001: Evaluación del estado actual de las poblaciones de loro corona lila (</t>
    </r>
    <r>
      <rPr>
        <i/>
        <sz val="7"/>
        <color theme="1"/>
        <rFont val="Calibri"/>
        <family val="2"/>
        <scheme val="minor"/>
      </rPr>
      <t>Amazona finschi</t>
    </r>
    <r>
      <rPr>
        <sz val="7"/>
        <color theme="1"/>
        <rFont val="Calibri"/>
        <family val="2"/>
        <scheme val="minor"/>
      </rPr>
      <t>) en México. Reporte Final a CONABIO, Mexico.</t>
    </r>
  </si>
  <si>
    <r>
      <t>Rivera-Ortíz, F. A., Oyama, K., Ríos-Muñoz, C. A., Solórzano, S., Navarro-Sigüenza, A. G., &amp; Arizmendi, M. D. C. (2013). Caracterización del hábitat y modelación de la distribución potencial de la guacamaya verde (</t>
    </r>
    <r>
      <rPr>
        <i/>
        <sz val="7"/>
        <color theme="1"/>
        <rFont val="Calibri"/>
        <family val="2"/>
        <scheme val="minor"/>
      </rPr>
      <t>Ara militaris</t>
    </r>
    <r>
      <rPr>
        <sz val="7"/>
        <color theme="1"/>
        <rFont val="Calibri"/>
        <family val="2"/>
        <scheme val="minor"/>
      </rPr>
      <t>) en México. Revista mexicana de biodiversidad, 84(4), 1200-1215.</t>
    </r>
  </si>
  <si>
    <r>
      <t xml:space="preserve">Rivera, L., Llanos, R. R., Politi, N., Hennessey, B., &amp; Bucher, E. H. (2010). The Near Threatened Tucumán Parrot </t>
    </r>
    <r>
      <rPr>
        <i/>
        <sz val="7"/>
        <color theme="1"/>
        <rFont val="Calibri"/>
        <family val="2"/>
        <scheme val="minor"/>
      </rPr>
      <t>Amazona tucumana</t>
    </r>
    <r>
      <rPr>
        <sz val="7"/>
        <color theme="1"/>
        <rFont val="Calibri"/>
        <family val="2"/>
        <scheme val="minor"/>
      </rPr>
      <t xml:space="preserve"> in Bolivia: insights for a global assessment. Oryx, 44(01), 110-113.</t>
    </r>
  </si>
  <si>
    <r>
      <t xml:space="preserve">Rivera, L., Politi, N., &amp; Bucher, E. H. (2007). Decline of the Tucuman Parrot </t>
    </r>
    <r>
      <rPr>
        <i/>
        <sz val="7"/>
        <color theme="1"/>
        <rFont val="Calibri"/>
        <family val="2"/>
        <scheme val="minor"/>
      </rPr>
      <t>Amazona tucumana</t>
    </r>
    <r>
      <rPr>
        <sz val="7"/>
        <color theme="1"/>
        <rFont val="Calibri"/>
        <family val="2"/>
        <scheme val="minor"/>
      </rPr>
      <t xml:space="preserve"> in Argentina: present status and conservation needs. Oryx, 41(01), 101-105.</t>
    </r>
  </si>
  <si>
    <r>
      <t xml:space="preserve">Rivera, L., Politi, N., &amp; Bucher, E. H. 2012a. Nesting habitat of the Tucuman Parrot </t>
    </r>
    <r>
      <rPr>
        <i/>
        <sz val="7"/>
        <color theme="1"/>
        <rFont val="Calibri"/>
        <family val="2"/>
        <scheme val="minor"/>
      </rPr>
      <t>Amazona tucumana</t>
    </r>
    <r>
      <rPr>
        <sz val="7"/>
        <color theme="1"/>
        <rFont val="Calibri"/>
        <family val="2"/>
        <scheme val="minor"/>
      </rPr>
      <t xml:space="preserve"> in an old-growth cloud-forest of Argentina. Bird Conservation International, 22(4), 398.</t>
    </r>
  </si>
  <si>
    <r>
      <t>Rivera, L., Politi, N., &amp; Bucher, E. H. 2012b. Ecología y conservación del Loro Alisero (</t>
    </r>
    <r>
      <rPr>
        <i/>
        <sz val="7"/>
        <color theme="1"/>
        <rFont val="Calibri"/>
        <family val="2"/>
        <scheme val="minor"/>
      </rPr>
      <t>Amazona tucumana</t>
    </r>
    <r>
      <rPr>
        <sz val="7"/>
        <color theme="1"/>
        <rFont val="Calibri"/>
        <family val="2"/>
        <scheme val="minor"/>
      </rPr>
      <t>). El hornero, 27(1), 51-61.</t>
    </r>
  </si>
  <si>
    <t>Rodríguez-Ferraro, A., &amp; Sanz, V. (2007). Natural history and population status of the yellow-shouldered parrot on La Blanquilla Island, Venezuela. The Wilson Journal of Ornithology, 119(4), 602-609.</t>
  </si>
  <si>
    <r>
      <t xml:space="preserve">Rojas, A., Yucra, E., Vera, I., Requejo, A., &amp; TELLA, J. (2014). A new population of the globally Endangered Red-fronted Macaw </t>
    </r>
    <r>
      <rPr>
        <i/>
        <sz val="7"/>
        <color theme="1"/>
        <rFont val="Calibri"/>
        <family val="2"/>
        <scheme val="minor"/>
      </rPr>
      <t>Ara rubrogenys</t>
    </r>
    <r>
      <rPr>
        <sz val="7"/>
        <color theme="1"/>
        <rFont val="Calibri"/>
        <family val="2"/>
        <scheme val="minor"/>
      </rPr>
      <t xml:space="preserve"> unusually breeding in palms. Bird Conservation International, 24(03), 389-392.</t>
    </r>
  </si>
  <si>
    <t>Sanz, V., &amp; Rodriguez-Ferraro, A. (2006). Reproductive parameters and productivity of the Yellow-shouldered Parrot on Margarita Island, Venezuela: a long-term study. The Condor, 108(1), 178-192.</t>
  </si>
  <si>
    <r>
      <t>Scherer-Neto, P., &amp; Toledo, M. C. B. (2007). Avaliação populacional do papagaio-de-cara-roxa (</t>
    </r>
    <r>
      <rPr>
        <i/>
        <sz val="7"/>
        <color theme="1"/>
        <rFont val="Calibri"/>
        <family val="2"/>
        <scheme val="minor"/>
      </rPr>
      <t>Amazona brasiliensis</t>
    </r>
    <r>
      <rPr>
        <sz val="7"/>
        <color theme="1"/>
        <rFont val="Calibri"/>
        <family val="2"/>
        <scheme val="minor"/>
      </rPr>
      <t>)(Psittacidae) no Estado do Paraná, Brasil. Ornitologia Neotropical, 18, 379-393.</t>
    </r>
  </si>
  <si>
    <r>
      <t>Segovia, J. M., &amp; Cockle, K. L. (2012). Conservación del Loro vinoso (</t>
    </r>
    <r>
      <rPr>
        <i/>
        <sz val="7"/>
        <color theme="1"/>
        <rFont val="Calibri"/>
        <family val="2"/>
        <scheme val="minor"/>
      </rPr>
      <t>Amazona vinacea</t>
    </r>
    <r>
      <rPr>
        <sz val="7"/>
        <color theme="1"/>
        <rFont val="Calibri"/>
        <family val="2"/>
        <scheme val="minor"/>
      </rPr>
      <t>) en Argentina. El Hornero, 27(1), 27-37.</t>
    </r>
  </si>
  <si>
    <r>
      <t>Seixas, G. H. F. 2007. Projeto papagaio-verdadeiro (</t>
    </r>
    <r>
      <rPr>
        <i/>
        <sz val="7"/>
        <color theme="1"/>
        <rFont val="Calibri"/>
        <family val="2"/>
        <scheme val="minor"/>
      </rPr>
      <t>Amazona aestiva</t>
    </r>
    <r>
      <rPr>
        <sz val="7"/>
        <color theme="1"/>
        <rFont val="Calibri"/>
        <family val="2"/>
        <scheme val="minor"/>
      </rPr>
      <t>): manejo e conservação no Pantanal e Cerrado de Mato Grosso do Sul, Brasil.  PUBVET. v.V, p.2006.</t>
    </r>
  </si>
  <si>
    <r>
      <t>Silva, P. A., &amp; Melo, C. (2013). Foraging of the golden-capped parakeet (</t>
    </r>
    <r>
      <rPr>
        <i/>
        <sz val="7"/>
        <color theme="1"/>
        <rFont val="Calibri"/>
        <family val="2"/>
        <scheme val="minor"/>
      </rPr>
      <t>Aratinga auricapillus</t>
    </r>
    <r>
      <rPr>
        <sz val="7"/>
        <color theme="1"/>
        <rFont val="Calibri"/>
        <family val="2"/>
        <scheme val="minor"/>
      </rPr>
      <t>) in an anthropogenic landscape in Brazil. Ornitologia Neotrop, 24, 55-66.</t>
    </r>
  </si>
  <si>
    <r>
      <t>Sipinski, E. A. B., Abbud, M. C., Sezerban, R. M., Serafini, P. P., Boçon, R., Manica, L. T., &amp; de Camargo Guaraldo, A. (2014). Tendência populacional do papagaio-de-cara-roxa (</t>
    </r>
    <r>
      <rPr>
        <i/>
        <sz val="7"/>
        <color theme="1"/>
        <rFont val="Calibri"/>
        <family val="2"/>
        <scheme val="minor"/>
      </rPr>
      <t>Amazona brasiliensis</t>
    </r>
    <r>
      <rPr>
        <sz val="7"/>
        <color theme="1"/>
        <rFont val="Calibri"/>
        <family val="2"/>
        <scheme val="minor"/>
      </rPr>
      <t>) no litoral do estado do Paraná. Ornithologia, 6(2), 136-143.</t>
    </r>
  </si>
  <si>
    <r>
      <t xml:space="preserve">Tobias, J. A., &amp; Brightsmith, D. J. (2007). Distribution, ecology and conservation status of the Blue-headed Macaw </t>
    </r>
    <r>
      <rPr>
        <i/>
        <sz val="7"/>
        <color theme="1"/>
        <rFont val="Calibri"/>
        <family val="2"/>
        <scheme val="minor"/>
      </rPr>
      <t>Primolius couloni</t>
    </r>
    <r>
      <rPr>
        <sz val="7"/>
        <color theme="1"/>
        <rFont val="Calibri"/>
        <family val="2"/>
        <scheme val="minor"/>
      </rPr>
      <t>. Biological Conservation, 139(1), 126-138.</t>
    </r>
  </si>
  <si>
    <r>
      <t>Torres-Sovero, C., Lloyd, H., &amp; Brightsmith, D. J. (2014). Clay lick use and other observations of the Blue-headed Macaw (</t>
    </r>
    <r>
      <rPr>
        <i/>
        <sz val="7"/>
        <color theme="1"/>
        <rFont val="Calibri"/>
        <family val="2"/>
        <scheme val="minor"/>
      </rPr>
      <t>Primolius couloni</t>
    </r>
    <r>
      <rPr>
        <sz val="7"/>
        <color theme="1"/>
        <rFont val="Calibri"/>
        <family val="2"/>
        <scheme val="minor"/>
      </rPr>
      <t>) in southeastern Peru. ORNITOLOGIA NEOTROPICAL, 25(1), 87-94.</t>
    </r>
  </si>
  <si>
    <r>
      <t>Villaseñor, E., &amp; Botello, F. (2012). Registros notables de la Guacamaya verde (</t>
    </r>
    <r>
      <rPr>
        <i/>
        <sz val="7"/>
        <color theme="1"/>
        <rFont val="Calibri"/>
        <family val="2"/>
        <scheme val="minor"/>
      </rPr>
      <t>Ara militaris</t>
    </r>
    <r>
      <rPr>
        <sz val="7"/>
        <color theme="1"/>
        <rFont val="Calibri"/>
        <family val="2"/>
        <scheme val="minor"/>
      </rPr>
      <t>) en el norte del estado de Guerrero, México. Acta zoológica mexicana, 28(2), 465-470.</t>
    </r>
  </si>
  <si>
    <r>
      <t>Williams, S. R. (2009). Factors affecting the life history, abundance and distribution of the Yellow-shouldered Amazon Parrot (</t>
    </r>
    <r>
      <rPr>
        <i/>
        <sz val="7"/>
        <color theme="1"/>
        <rFont val="Calibri"/>
        <family val="2"/>
        <scheme val="minor"/>
      </rPr>
      <t>Amazona barbadensis</t>
    </r>
    <r>
      <rPr>
        <sz val="7"/>
        <color theme="1"/>
        <rFont val="Calibri"/>
        <family val="2"/>
        <scheme val="minor"/>
      </rPr>
      <t>) on Bonaire, Netherlands Antilles (Doctoral dissertation, The University of Sheffield).</t>
    </r>
  </si>
  <si>
    <r>
      <t>Zager, I., Rodríguez-Clark, K. M., Eberhard, J. R., Rodríguez, J. P., &amp; Millán, P. A. 2009. Nest poaching in the Venezuelan insular subspecies of the brown-throated parakeet (</t>
    </r>
    <r>
      <rPr>
        <i/>
        <sz val="7"/>
        <color theme="1"/>
        <rFont val="Calibri"/>
        <family val="2"/>
        <scheme val="minor"/>
      </rPr>
      <t>Aratinga pertinax</t>
    </r>
    <r>
      <rPr>
        <sz val="7"/>
        <color theme="1"/>
        <rFont val="Calibri"/>
        <family val="2"/>
        <scheme val="minor"/>
      </rPr>
      <t>). Ornitología Neotropical, 20, 99-112.</t>
    </r>
  </si>
  <si>
    <r>
      <rPr>
        <b/>
        <sz val="7"/>
        <color theme="1"/>
        <rFont val="Arial"/>
      </rPr>
      <t>Table A3</t>
    </r>
    <r>
      <rPr>
        <sz val="7"/>
        <color theme="1"/>
        <rFont val="Arial"/>
        <family val="2"/>
      </rPr>
      <t xml:space="preserve"> - Cohen's kappa coefficient between scope and severity scores for all threats reported in the 192 parrot population studied across the Neotropical zoogeographical region. The threats categories are based on the hierarchical Unified Classification of Direct Threats from the IUCN and the Conservation Measures Partnership in Table S3</t>
    </r>
  </si>
  <si>
    <r>
      <rPr>
        <b/>
        <sz val="7"/>
        <color theme="1"/>
        <rFont val="Arial"/>
      </rPr>
      <t>Table A4</t>
    </r>
    <r>
      <rPr>
        <sz val="7"/>
        <color theme="1"/>
        <rFont val="Arial"/>
        <family val="2"/>
      </rPr>
      <t>- Population trends and intra-specific differences found for 192 parrot populations studied across the Neotropical zoogeographical region. See also Fig. 1</t>
    </r>
  </si>
  <si>
    <r>
      <rPr>
        <b/>
        <sz val="7"/>
        <color theme="1"/>
        <rFont val="Arial"/>
      </rPr>
      <t>Table A5</t>
    </r>
    <r>
      <rPr>
        <sz val="7"/>
        <color theme="1"/>
        <rFont val="Arial"/>
        <family val="2"/>
      </rPr>
      <t xml:space="preserve"> - Population trends and the scope of current (i.e. timing 4) threats pooled into two character states: 0 for scope values of 0 and 1; and 1 for scope values of 2 and 3, for the 192 parrot populations studied across the Neotropical zoogeographical region. See also Fig. 3 and Table S1. The threats categories are based on the hierarchical Unified Classification of Direct Threats from the IUCN and the Conservation Measures Partnership in Table S3</t>
    </r>
  </si>
  <si>
    <r>
      <rPr>
        <b/>
        <sz val="7"/>
        <color theme="1"/>
        <rFont val="Arial"/>
      </rPr>
      <t>Table A6</t>
    </r>
    <r>
      <rPr>
        <sz val="7"/>
        <color theme="1"/>
        <rFont val="Arial"/>
        <family val="2"/>
      </rPr>
      <t xml:space="preserve"> - Timing, scope and severity of the specific threats affecting the 192 parrot populations studied across the  Neotropical zoogeographical region. See also Fig. 4. The threats categories are based on the hierarchical Unified Classification of Direct Threats from the IUCN and the Conservation Measures Partnership</t>
    </r>
  </si>
  <si>
    <t>Quantitative data in peer-review sources in this study?</t>
  </si>
  <si>
    <t>Yes</t>
  </si>
  <si>
    <t>Reillo &amp; Durand 2008, Douglas et al. 2013</t>
  </si>
  <si>
    <t>No, presence/absence data</t>
  </si>
  <si>
    <t>Martinez &amp; Prestes 2008, Marini et al. 2010</t>
  </si>
  <si>
    <t>Cockle et al. 2007, Segovia &amp; Cockle 2012</t>
  </si>
  <si>
    <t>Chassot et al. 2007, Monge et al. 2010</t>
  </si>
  <si>
    <t>Brigthsmith  &amp; Bravo 2006, Cintra et al. 2007, Berkunsky et al. 2015, 2016</t>
  </si>
  <si>
    <t>Cintra et al. 2007, Berkunsky et al. 2015, 2016</t>
  </si>
  <si>
    <t>Berkunsky et al. 2014, 2015, 2016</t>
  </si>
  <si>
    <t>Bonilla Ruiz et al. 2007, Júarez et al. 2011, 2012, Monterrubio et al. 2011, Villaseñor &amp; Botello 2012</t>
  </si>
  <si>
    <t xml:space="preserve">Naka 1997, Mariano 2016, Mendes &amp; de Sousa 2016 </t>
  </si>
  <si>
    <t>Canavelli et al. 2012</t>
  </si>
  <si>
    <t>Nunes &amp; Santos Júnior 2011</t>
  </si>
  <si>
    <t>Arenas-Mosquera 2011, Botero-Delgadillo &amp; Paez 2011a,b, Botero-Delgadillo et al. 2012</t>
  </si>
  <si>
    <t>Girão et al. 2010</t>
  </si>
  <si>
    <t>Olaciregui &amp; Borja 2011, Botero -Delgadillo et al. 2010, 2011,a,b, 2012b, Botero -Delgadillo &amp; Verhelst 2011a,b</t>
  </si>
  <si>
    <t>Monge G, Chassot O, Ramirez O, Aleman I, Figueroa A: Censo poblacional durante el periodo reproductivo de la subpoblación de Ara ambiguus en el sureste de Nicaragua y norte de Costa Rica 2009. Zeledonia 2010, 14:12-24.</t>
  </si>
  <si>
    <t>Botero-Delgadillo E, Paez CA. 2011a. Plan de acción para la conservación de los loros amenazados de Colombia 2010–2020: avances, logros y perspectivas. Conservación Colombiana 14:7-16</t>
  </si>
  <si>
    <t>Botero-Delgadillo, E. &amp; Paez, C.A. 2011b. Estado actual del conocimiento y conservación de los loros amenazados de Colombia. Conservación Colombiana 14:86-151.</t>
  </si>
  <si>
    <r>
      <t>Botero-Delgadillo E, Verhelst JC.  2011a. Habitat characterization of the Santa Marta Parakeet (</t>
    </r>
    <r>
      <rPr>
        <i/>
        <sz val="7"/>
        <color theme="1"/>
        <rFont val="Calibri"/>
        <family val="2"/>
        <scheme val="minor"/>
      </rPr>
      <t>Pyrrhura viridicata</t>
    </r>
    <r>
      <rPr>
        <sz val="7"/>
        <color theme="1"/>
        <rFont val="Calibri"/>
        <family val="2"/>
        <scheme val="minor"/>
      </rPr>
      <t>) in El Dorado Nature Reserve. Conservación Colombiana 14:28-37.</t>
    </r>
  </si>
  <si>
    <r>
      <t>Botero-Delgadillo E, Verhelst JC. 2011b. Habitat use of the Santa Marta Parakeet (</t>
    </r>
    <r>
      <rPr>
        <i/>
        <sz val="7"/>
        <color theme="1"/>
        <rFont val="Calibri"/>
        <family val="2"/>
        <scheme val="minor"/>
      </rPr>
      <t>Pyrrhura viridicata</t>
    </r>
    <r>
      <rPr>
        <sz val="7"/>
        <color theme="1"/>
        <rFont val="Calibri"/>
        <family val="2"/>
        <scheme val="minor"/>
      </rPr>
      <t>) and its spatio-temporal variations in the Sierra Nevada de Santa Marta. Conservación Colombiana 14:17-27.</t>
    </r>
  </si>
  <si>
    <t>Botero-Delgadillo E, Verhelst JC, Paez CA. 2010. Ecología de forrajeo del periquito de Santa Marta (Pyrrhura viridicata) en la Cuchilla de San Lorenzo, Sierra Nevada de Santa Marta. Ornitología Neotropical 21:463-477.</t>
  </si>
  <si>
    <r>
      <t>Botero-Delgadillo, E., Páez, C. A., &amp; Verhelst, J. C. 2011. Comportamiento social, dinámica grupal y vocalizaciones del periquito de Santa Marta (</t>
    </r>
    <r>
      <rPr>
        <i/>
        <sz val="7"/>
        <color theme="1"/>
        <rFont val="Calibri"/>
        <family val="2"/>
        <scheme val="minor"/>
      </rPr>
      <t>Pyrrhura viridicata</t>
    </r>
    <r>
      <rPr>
        <sz val="7"/>
        <color theme="1"/>
        <rFont val="Calibri"/>
        <family val="2"/>
        <scheme val="minor"/>
      </rPr>
      <t>) durante el forrajeo. Ornitología Colombiana, 11, 21-31.</t>
    </r>
  </si>
  <si>
    <r>
      <t xml:space="preserve">Botero-Delgadillo E, Andrés Páez C, Bayly N. 2012a. Biogeography and conservation of Andean and Trans-Andean populations of </t>
    </r>
    <r>
      <rPr>
        <i/>
        <sz val="7"/>
        <color theme="1"/>
        <rFont val="Calibri"/>
        <family val="2"/>
        <scheme val="minor"/>
      </rPr>
      <t>Pyrrhura</t>
    </r>
    <r>
      <rPr>
        <sz val="7"/>
        <color theme="1"/>
        <rFont val="Calibri"/>
        <family val="2"/>
        <scheme val="minor"/>
      </rPr>
      <t xml:space="preserve"> parakeets in Colombia: Modelling geographic distributions to identify independent conservation units. Bird Conservation International 22:445-461</t>
    </r>
  </si>
  <si>
    <r>
      <t>Botero-Delgadillo E, Páez CA, Verhelst JC. 2012b. Distribución geográfica y ecológica , tamaño poblacional y vacíos de conservación del Periquito de Santa Marta (</t>
    </r>
    <r>
      <rPr>
        <i/>
        <sz val="7"/>
        <color theme="1"/>
        <rFont val="Calibri"/>
        <family val="2"/>
        <scheme val="minor"/>
      </rPr>
      <t>Pyrrhura viridicata</t>
    </r>
    <r>
      <rPr>
        <sz val="7"/>
        <color theme="1"/>
        <rFont val="Calibri"/>
        <family val="2"/>
        <scheme val="minor"/>
      </rPr>
      <t>). Ornitología Colombiana 12:32-46.</t>
    </r>
  </si>
  <si>
    <t>Chassot, O., Monge-Arias, G., Sandoval-Vargas, L., Sánchez-Pérez, J. E., Criado-Hernández, J., Vargas-Ramírez, O. R., ... &amp; Matamoros-Hidalgo, Y. (2007). Evaluación del estado poblacional de los psittácidos de Costa Rica. Evaluation of the population status of psittacids in Costa Rica. Mesoamericana 11(2), 67-73.</t>
  </si>
  <si>
    <t>Girão W, Albano C, Campos AA. 2010. Inselbergs as habitat to the Critically Endangered Grey-breasted Parakeet (Pyrrhura griseipectus), an endemic species from northeastern Brazil. Revista Brasileira de Ornitologia-Brazilian Journal of Ornithology 18:130-132</t>
  </si>
  <si>
    <t>Mariano, P.N. (2016). Riqueza, estrutura trófica, status de ocorrência e grau de ameaça da avifauna no município de Morro do Chapéu, estado da Bahia, Nordeste brasileiro. Atualidades Ornitológicas 193:4-9.</t>
  </si>
  <si>
    <r>
      <t>McReynolds, M. S. (2012). Patterns of seasonal variation in diet, abundance, and movement of the scarlet macaw (</t>
    </r>
    <r>
      <rPr>
        <i/>
        <sz val="7"/>
        <color theme="1"/>
        <rFont val="Calibri"/>
        <family val="2"/>
        <scheme val="minor"/>
      </rPr>
      <t>Ara macao</t>
    </r>
    <r>
      <rPr>
        <sz val="7"/>
        <color theme="1"/>
        <rFont val="Calibri"/>
        <family val="2"/>
        <scheme val="minor"/>
      </rPr>
      <t>) in southern Belize. Antioch University New England, Department of
Environmental Studies.</t>
    </r>
  </si>
  <si>
    <t>Mendes, D. &amp; de Sousa, A.E.B. (2016) Avifauna de uma área de Caatinga arbórea e outros ambientes na região do Sertão paraibano, Brasil. Ornithologia 9(2):80-97.</t>
  </si>
  <si>
    <r>
      <t xml:space="preserve">Naka, L. N. (1997). Nest and egg description of an endemism of the Brazilian north-east: the Cactus Parakeet, </t>
    </r>
    <r>
      <rPr>
        <i/>
        <sz val="7"/>
        <color theme="1"/>
        <rFont val="Calibri"/>
        <family val="2"/>
        <scheme val="minor"/>
      </rPr>
      <t>Aratinga cactorum</t>
    </r>
    <r>
      <rPr>
        <sz val="7"/>
        <color theme="1"/>
        <rFont val="Calibri"/>
        <family val="2"/>
        <scheme val="minor"/>
      </rPr>
      <t>. Revista Brasileira de Ornitologia-Brazilian Journal of Ornithology, 5(7), 182-185</t>
    </r>
  </si>
  <si>
    <t>Reillo, P. R., &amp; S. Durand (2008). Parrot conservation on Dominica:Successes, challenges, and technological innovations. J. Caribbean Ornithol. 21: 52–58.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</si>
</sst>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u/>
      <sz val="11"/>
      <color theme="11"/>
      <name val="Calibri"/>
      <family val="2"/>
      <scheme val="minor"/>
    </font>
    <font>
      <sz val="8"/>
      <name val="Calibri"/>
      <family val="2"/>
      <scheme val="minor"/>
    </font>
    <font>
      <sz val="7"/>
      <color theme="1"/>
      <name val="Arial"/>
      <family val="2"/>
    </font>
    <font>
      <b/>
      <sz val="7"/>
      <color theme="1"/>
      <name val="Arial"/>
    </font>
    <font>
      <i/>
      <sz val="7"/>
      <color theme="1"/>
      <name val="Arial"/>
      <family val="2"/>
    </font>
    <font>
      <vertAlign val="superscript"/>
      <sz val="7"/>
      <color theme="1"/>
      <name val="Arial"/>
      <family val="2"/>
    </font>
    <font>
      <sz val="7"/>
      <color rgb="FFFF0000"/>
      <name val="Arial"/>
    </font>
    <font>
      <sz val="7"/>
      <color rgb="FF000000"/>
      <name val="Arial"/>
      <family val="2"/>
    </font>
    <font>
      <u/>
      <vertAlign val="superscript"/>
      <sz val="7"/>
      <color theme="1"/>
      <name val="Arial"/>
      <family val="2"/>
    </font>
    <font>
      <sz val="7"/>
      <name val="Arial"/>
      <family val="2"/>
    </font>
    <font>
      <sz val="7"/>
      <color theme="1"/>
      <name val="Calibri"/>
      <family val="2"/>
      <scheme val="minor"/>
    </font>
    <font>
      <b/>
      <sz val="7"/>
      <color theme="1"/>
      <name val="Calibri"/>
      <family val="2"/>
      <scheme val="minor"/>
    </font>
    <font>
      <sz val="7"/>
      <color rgb="FF000000"/>
      <name val="Times New Roman"/>
      <family val="1"/>
    </font>
    <font>
      <b/>
      <u/>
      <sz val="7"/>
      <color theme="1"/>
      <name val="Calibri"/>
      <family val="2"/>
      <scheme val="minor"/>
    </font>
    <font>
      <b/>
      <i/>
      <u/>
      <sz val="7"/>
      <color theme="1"/>
      <name val="Calibri"/>
      <family val="2"/>
      <scheme val="minor"/>
    </font>
    <font>
      <b/>
      <u/>
      <sz val="7"/>
      <color theme="1"/>
      <name val="Arial"/>
      <family val="2"/>
    </font>
    <font>
      <b/>
      <i/>
      <u/>
      <sz val="7"/>
      <color theme="1"/>
      <name val="Arial"/>
      <family val="2"/>
    </font>
    <font>
      <i/>
      <sz val="7"/>
      <color theme="1"/>
      <name val="Calibri"/>
      <family val="2"/>
      <scheme val="minor"/>
    </font>
    <font>
      <b/>
      <i/>
      <sz val="7"/>
      <color theme="1"/>
      <name val="Arial"/>
      <family val="2"/>
    </font>
  </fonts>
  <fills count="8">
    <fill>
      <patternFill patternType="none"/>
    </fill>
    <fill>
      <patternFill patternType="gray125"/>
    </fill>
    <fill>
      <patternFill patternType="solid">
        <fgColor theme="9" tint="0.39997558519241921"/>
        <bgColor indexed="64"/>
      </patternFill>
    </fill>
    <fill>
      <patternFill patternType="solid">
        <fgColor rgb="FFFF6600"/>
        <bgColor indexed="64"/>
      </patternFill>
    </fill>
    <fill>
      <patternFill patternType="solid">
        <fgColor rgb="FFFF3300"/>
        <bgColor indexed="64"/>
      </patternFill>
    </fill>
    <fill>
      <patternFill patternType="solid">
        <fgColor rgb="FFFFFF00"/>
        <bgColor indexed="64"/>
      </patternFill>
    </fill>
    <fill>
      <patternFill patternType="solid">
        <fgColor rgb="FF00B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1050">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cellStyleXfs>
  <cellXfs count="141">
    <xf numFmtId="0" fontId="0" fillId="0" borderId="0" xfId="0"/>
    <xf numFmtId="0" fontId="3" fillId="0" borderId="0" xfId="0" applyFont="1" applyFill="1"/>
    <xf numFmtId="0" fontId="3" fillId="0" borderId="0" xfId="0" applyFont="1"/>
    <xf numFmtId="0" fontId="3" fillId="0" borderId="0" xfId="0" applyFont="1" applyFill="1" applyAlignment="1">
      <alignment horizontal="center"/>
    </xf>
    <xf numFmtId="0" fontId="3" fillId="0" borderId="0" xfId="0" applyFont="1" applyAlignment="1">
      <alignment horizontal="left"/>
    </xf>
    <xf numFmtId="0" fontId="4" fillId="2" borderId="11" xfId="0" applyFont="1" applyFill="1" applyBorder="1"/>
    <xf numFmtId="0" fontId="4" fillId="2" borderId="7" xfId="0" applyFont="1" applyFill="1" applyBorder="1"/>
    <xf numFmtId="0" fontId="4" fillId="2" borderId="9" xfId="0" applyFont="1" applyFill="1" applyBorder="1" applyAlignment="1">
      <alignment horizontal="center"/>
    </xf>
    <xf numFmtId="0" fontId="4" fillId="2" borderId="11" xfId="0" applyFont="1" applyFill="1" applyBorder="1" applyAlignment="1">
      <alignment horizontal="left"/>
    </xf>
    <xf numFmtId="0" fontId="4" fillId="2" borderId="7" xfId="0" applyFont="1" applyFill="1" applyBorder="1" applyAlignment="1">
      <alignment horizontal="left"/>
    </xf>
    <xf numFmtId="0" fontId="4" fillId="0" borderId="0" xfId="0" applyFont="1"/>
    <xf numFmtId="0" fontId="4" fillId="2" borderId="3" xfId="0" applyFont="1" applyFill="1" applyBorder="1"/>
    <xf numFmtId="0" fontId="4" fillId="2" borderId="8" xfId="0" applyFont="1" applyFill="1" applyBorder="1"/>
    <xf numFmtId="0" fontId="4" fillId="2" borderId="5" xfId="0" applyFont="1" applyFill="1" applyBorder="1" applyAlignment="1">
      <alignment horizontal="center"/>
    </xf>
    <xf numFmtId="0" fontId="4" fillId="2" borderId="3" xfId="0" applyFont="1" applyFill="1" applyBorder="1" applyAlignment="1">
      <alignment horizontal="left"/>
    </xf>
    <xf numFmtId="0" fontId="4" fillId="2" borderId="8" xfId="0" applyFont="1" applyFill="1" applyBorder="1" applyAlignment="1">
      <alignment horizontal="left"/>
    </xf>
    <xf numFmtId="0" fontId="4" fillId="0" borderId="0" xfId="0" applyFont="1" applyFill="1" applyBorder="1" applyAlignment="1">
      <alignment horizontal="center" vertical="center" wrapText="1"/>
    </xf>
    <xf numFmtId="0" fontId="4" fillId="0" borderId="0" xfId="0" applyFont="1" applyFill="1" applyBorder="1"/>
    <xf numFmtId="0" fontId="3" fillId="0" borderId="11" xfId="0" applyFont="1" applyFill="1" applyBorder="1" applyAlignment="1">
      <alignment horizontal="center" vertical="center" wrapText="1"/>
    </xf>
    <xf numFmtId="0" fontId="3" fillId="0" borderId="10" xfId="0" applyFont="1" applyFill="1" applyBorder="1" applyAlignment="1"/>
    <xf numFmtId="0" fontId="5" fillId="0" borderId="10" xfId="0" applyFont="1" applyFill="1" applyBorder="1" applyAlignment="1"/>
    <xf numFmtId="0" fontId="3" fillId="0" borderId="10" xfId="0" applyFont="1" applyFill="1" applyBorder="1" applyAlignment="1">
      <alignment horizontal="left" vertical="center"/>
    </xf>
    <xf numFmtId="0" fontId="3" fillId="0" borderId="0" xfId="0" applyFont="1" applyFill="1" applyBorder="1" applyAlignment="1"/>
    <xf numFmtId="0" fontId="3" fillId="0" borderId="0" xfId="0" applyFont="1" applyFill="1" applyBorder="1" applyAlignment="1">
      <alignment horizontal="left"/>
    </xf>
    <xf numFmtId="0" fontId="3" fillId="0" borderId="10" xfId="0" applyFont="1" applyFill="1" applyBorder="1" applyAlignment="1">
      <alignment horizontal="center"/>
    </xf>
    <xf numFmtId="0" fontId="3" fillId="0" borderId="10" xfId="0" applyFont="1" applyFill="1" applyBorder="1"/>
    <xf numFmtId="0" fontId="3" fillId="0" borderId="11" xfId="0" applyFont="1" applyFill="1" applyBorder="1"/>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0" xfId="0" applyFont="1" applyFill="1" applyBorder="1" applyAlignment="1"/>
    <xf numFmtId="0" fontId="3"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xf numFmtId="0" fontId="3" fillId="0" borderId="3" xfId="0" applyFont="1" applyFill="1" applyBorder="1"/>
    <xf numFmtId="0" fontId="3" fillId="0" borderId="0" xfId="0" applyFont="1" applyFill="1" applyBorder="1" applyAlignment="1">
      <alignment wrapText="1"/>
    </xf>
    <xf numFmtId="49" fontId="5" fillId="0" borderId="0" xfId="0" applyNumberFormat="1" applyFont="1" applyFill="1" applyBorder="1"/>
    <xf numFmtId="0" fontId="3" fillId="0" borderId="0" xfId="0" applyFont="1" applyFill="1" applyBorder="1" applyAlignment="1">
      <alignment horizontal="left" vertical="center" indent="5"/>
    </xf>
    <xf numFmtId="0" fontId="3" fillId="0" borderId="3" xfId="0" applyFont="1" applyFill="1" applyBorder="1" applyAlignment="1"/>
    <xf numFmtId="0" fontId="3" fillId="0" borderId="0" xfId="0" applyFont="1" applyFill="1" applyBorder="1" applyAlignment="1">
      <alignment vertical="center" wrapText="1"/>
    </xf>
    <xf numFmtId="0" fontId="8" fillId="0" borderId="0" xfId="0" applyFont="1" applyFill="1" applyBorder="1"/>
    <xf numFmtId="0" fontId="8" fillId="0" borderId="3" xfId="0" applyFont="1" applyFill="1" applyBorder="1"/>
    <xf numFmtId="0" fontId="3" fillId="0" borderId="0" xfId="0" applyNumberFormat="1" applyFont="1" applyFill="1" applyBorder="1"/>
    <xf numFmtId="0" fontId="11" fillId="0" borderId="0" xfId="0" applyFont="1"/>
    <xf numFmtId="49" fontId="3" fillId="0" borderId="0" xfId="0" applyNumberFormat="1" applyFont="1" applyFill="1" applyBorder="1"/>
    <xf numFmtId="0" fontId="13" fillId="0" borderId="0" xfId="0" applyFont="1"/>
    <xf numFmtId="0" fontId="4" fillId="2" borderId="1" xfId="0" applyFont="1" applyFill="1" applyBorder="1" applyAlignment="1">
      <alignment horizontal="left" vertical="center"/>
    </xf>
    <xf numFmtId="0" fontId="4" fillId="2" borderId="1"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5" fillId="0" borderId="0" xfId="0" applyFont="1" applyFill="1" applyAlignment="1">
      <alignment horizontal="left" vertical="top" wrapText="1" readingOrder="1"/>
    </xf>
    <xf numFmtId="0" fontId="3" fillId="0" borderId="0" xfId="0" applyFont="1" applyFill="1" applyAlignment="1">
      <alignment horizontal="left" vertical="top" wrapText="1" readingOrder="1"/>
    </xf>
    <xf numFmtId="0" fontId="3" fillId="0" borderId="0" xfId="0" applyFont="1" applyFill="1" applyAlignment="1">
      <alignment horizontal="center" vertical="top" wrapText="1" readingOrder="1"/>
    </xf>
    <xf numFmtId="0" fontId="11" fillId="0" borderId="0" xfId="0" applyFont="1" applyFill="1" applyAlignment="1">
      <alignment horizontal="left" vertical="top" wrapText="1" readingOrder="1"/>
    </xf>
    <xf numFmtId="0" fontId="11" fillId="0" borderId="0" xfId="0" applyFont="1" applyAlignment="1">
      <alignment horizontal="left" vertical="top" wrapText="1" readingOrder="1"/>
    </xf>
    <xf numFmtId="0" fontId="12" fillId="4" borderId="0" xfId="0" applyFont="1" applyFill="1" applyAlignment="1">
      <alignment horizontal="center" vertical="top" wrapText="1" readingOrder="1"/>
    </xf>
    <xf numFmtId="0" fontId="3" fillId="0" borderId="0" xfId="0" applyFont="1" applyFill="1" applyAlignment="1">
      <alignment horizontal="left" vertical="top"/>
    </xf>
    <xf numFmtId="0" fontId="12" fillId="5" borderId="0" xfId="0" applyFont="1" applyFill="1" applyAlignment="1">
      <alignment horizontal="center" vertical="top" wrapText="1" readingOrder="1"/>
    </xf>
    <xf numFmtId="0" fontId="12" fillId="7" borderId="0" xfId="0" applyFont="1" applyFill="1" applyAlignment="1">
      <alignment horizontal="center" vertical="top" wrapText="1" readingOrder="1"/>
    </xf>
    <xf numFmtId="0" fontId="12" fillId="6" borderId="0" xfId="0" applyFont="1" applyFill="1" applyAlignment="1">
      <alignment horizontal="center" vertical="top" wrapText="1" readingOrder="1"/>
    </xf>
    <xf numFmtId="0" fontId="12" fillId="3" borderId="0" xfId="0" applyFont="1" applyFill="1" applyAlignment="1">
      <alignment horizontal="center" vertical="top" wrapText="1" readingOrder="1"/>
    </xf>
    <xf numFmtId="0" fontId="12" fillId="2" borderId="0" xfId="0" applyFont="1" applyFill="1" applyAlignment="1">
      <alignment horizontal="center" vertical="top" wrapText="1" readingOrder="1"/>
    </xf>
    <xf numFmtId="0" fontId="4" fillId="0" borderId="0" xfId="0" applyFont="1" applyFill="1"/>
    <xf numFmtId="0" fontId="3" fillId="0" borderId="0" xfId="0" applyFont="1" applyAlignment="1">
      <alignment horizontal="center"/>
    </xf>
    <xf numFmtId="0" fontId="4" fillId="2" borderId="1" xfId="0" applyFont="1" applyFill="1" applyBorder="1"/>
    <xf numFmtId="0" fontId="11" fillId="0" borderId="0" xfId="0" applyFont="1" applyFill="1"/>
    <xf numFmtId="0" fontId="3" fillId="0" borderId="0" xfId="0" applyFont="1" applyFill="1" applyBorder="1" applyAlignment="1">
      <alignment horizontal="left" vertical="center" wrapText="1"/>
    </xf>
    <xf numFmtId="0" fontId="4" fillId="2" borderId="1" xfId="0" applyFont="1" applyFill="1" applyBorder="1" applyAlignment="1">
      <alignment horizontal="center" vertical="center"/>
    </xf>
    <xf numFmtId="0" fontId="19" fillId="2" borderId="1" xfId="0" applyFont="1" applyFill="1" applyBorder="1" applyAlignment="1">
      <alignment horizontal="center" vertical="center"/>
    </xf>
    <xf numFmtId="0" fontId="3" fillId="0" borderId="0" xfId="0" applyFont="1" applyAlignment="1">
      <alignment horizontal="center" vertical="center"/>
    </xf>
    <xf numFmtId="164" fontId="3" fillId="0" borderId="0" xfId="0" applyNumberFormat="1" applyFont="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left"/>
    </xf>
    <xf numFmtId="0" fontId="4" fillId="2" borderId="1" xfId="0" applyFont="1" applyFill="1" applyBorder="1" applyAlignment="1">
      <alignment horizontal="left"/>
    </xf>
    <xf numFmtId="0" fontId="3" fillId="0" borderId="0" xfId="0" applyFont="1" applyBorder="1" applyAlignment="1"/>
    <xf numFmtId="0" fontId="3" fillId="0" borderId="0" xfId="0" applyFont="1" applyBorder="1" applyAlignment="1">
      <alignment horizontal="center"/>
    </xf>
    <xf numFmtId="0" fontId="5" fillId="0" borderId="0" xfId="0" applyFont="1" applyBorder="1" applyAlignment="1"/>
    <xf numFmtId="0" fontId="3" fillId="0" borderId="0" xfId="0" applyFont="1" applyBorder="1" applyAlignment="1">
      <alignment horizontal="left" vertical="center"/>
    </xf>
    <xf numFmtId="0" fontId="3" fillId="0" borderId="0" xfId="0" applyFont="1" applyBorder="1" applyAlignment="1">
      <alignment horizontal="center" vertical="top" wrapText="1"/>
    </xf>
    <xf numFmtId="0" fontId="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xf>
    <xf numFmtId="49" fontId="3" fillId="0" borderId="0" xfId="0" applyNumberFormat="1" applyFont="1" applyBorder="1" applyAlignment="1"/>
    <xf numFmtId="0" fontId="4" fillId="2" borderId="7" xfId="0" applyFont="1" applyFill="1" applyBorder="1" applyAlignment="1">
      <alignment horizontal="left"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vertical="center" wrapText="1"/>
    </xf>
    <xf numFmtId="0" fontId="4" fillId="2" borderId="3" xfId="0" applyFont="1" applyFill="1" applyBorder="1" applyAlignment="1">
      <alignment horizontal="left" wrapText="1"/>
    </xf>
    <xf numFmtId="0" fontId="4" fillId="2" borderId="0"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xf numFmtId="0" fontId="4" fillId="2" borderId="8" xfId="0" applyFont="1" applyFill="1" applyBorder="1" applyAlignment="1">
      <alignment horizontal="center"/>
    </xf>
    <xf numFmtId="0" fontId="4" fillId="2" borderId="3" xfId="0" applyFont="1" applyFill="1" applyBorder="1" applyAlignment="1">
      <alignment horizontal="center"/>
    </xf>
    <xf numFmtId="0" fontId="4" fillId="2" borderId="8"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0" fontId="3" fillId="0" borderId="0" xfId="0" applyFont="1" applyBorder="1"/>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left" vertical="top" wrapText="1"/>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1" xfId="0" applyFont="1" applyFill="1" applyBorder="1" applyAlignment="1">
      <alignment horizontal="center" vertical="center"/>
    </xf>
    <xf numFmtId="0" fontId="3" fillId="0" borderId="0" xfId="0" applyFont="1" applyFill="1" applyAlignment="1">
      <alignment horizontal="left" wrapText="1"/>
    </xf>
    <xf numFmtId="0" fontId="4" fillId="2" borderId="8"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3" fillId="0" borderId="0" xfId="0" applyFont="1" applyFill="1" applyAlignment="1">
      <alignment horizontal="left" vertical="top" wrapText="1"/>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5" xfId="0" applyFont="1" applyFill="1" applyBorder="1" applyAlignment="1">
      <alignment horizont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8" xfId="0" applyFont="1" applyFill="1" applyBorder="1" applyAlignment="1">
      <alignment horizontal="center" vertical="center"/>
    </xf>
    <xf numFmtId="0" fontId="4" fillId="2" borderId="15" xfId="0" applyFont="1" applyFill="1" applyBorder="1" applyAlignment="1">
      <alignment horizontal="center"/>
    </xf>
    <xf numFmtId="0" fontId="4" fillId="2" borderId="14" xfId="0" applyFont="1" applyFill="1" applyBorder="1" applyAlignment="1">
      <alignment horizontal="center"/>
    </xf>
    <xf numFmtId="0" fontId="3" fillId="0" borderId="0" xfId="0" applyFont="1" applyFill="1" applyAlignment="1">
      <alignment horizontal="center" vertical="top" wrapText="1"/>
    </xf>
    <xf numFmtId="0" fontId="11" fillId="0" borderId="0" xfId="0" applyFont="1" applyAlignment="1"/>
  </cellXfs>
  <cellStyles count="1050">
    <cellStyle name="Hipervínculo visitado" xfId="1" builtinId="9"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Hipervínculo visitado" xfId="25" builtinId="9" hidden="1"/>
    <cellStyle name="Hipervínculo visitado" xfId="26" builtinId="9" hidden="1"/>
    <cellStyle name="Hipervínculo visitado" xfId="27" builtinId="9" hidden="1"/>
    <cellStyle name="Hipervínculo visitado" xfId="28" builtinId="9" hidden="1"/>
    <cellStyle name="Hipervínculo visitado" xfId="29" builtinId="9" hidden="1"/>
    <cellStyle name="Hipervínculo visitado" xfId="30" builtinId="9" hidden="1"/>
    <cellStyle name="Hipervínculo visitado" xfId="31" builtinId="9" hidden="1"/>
    <cellStyle name="Hipervínculo visitado" xfId="32" builtinId="9" hidden="1"/>
    <cellStyle name="Hipervínculo visitado" xfId="33"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Hipervínculo visitado" xfId="60" builtinId="9" hidden="1"/>
    <cellStyle name="Hipervínculo visitado" xfId="61" builtinId="9" hidden="1"/>
    <cellStyle name="Hipervínculo visitado" xfId="62" builtinId="9" hidden="1"/>
    <cellStyle name="Hipervínculo visitado" xfId="63" builtinId="9" hidden="1"/>
    <cellStyle name="Hipervínculo visitado" xfId="64" builtinId="9" hidden="1"/>
    <cellStyle name="Hipervínculo visitado" xfId="65" builtinId="9" hidden="1"/>
    <cellStyle name="Hipervínculo visitado" xfId="66" builtinId="9" hidden="1"/>
    <cellStyle name="Hipervínculo visitado" xfId="67" builtinId="9" hidden="1"/>
    <cellStyle name="Hipervínculo visitado" xfId="68" builtinId="9" hidden="1"/>
    <cellStyle name="Hipervínculo visitado" xfId="69" builtinId="9" hidden="1"/>
    <cellStyle name="Hipervínculo visitado" xfId="70" builtinId="9" hidden="1"/>
    <cellStyle name="Hipervínculo visitado" xfId="71" builtinId="9" hidden="1"/>
    <cellStyle name="Hipervínculo visitado" xfId="72" builtinId="9" hidden="1"/>
    <cellStyle name="Hipervínculo visitado" xfId="73" builtinId="9" hidden="1"/>
    <cellStyle name="Hipervínculo visitado" xfId="74" builtinId="9" hidden="1"/>
    <cellStyle name="Hipervínculo visitado" xfId="75" builtinId="9" hidden="1"/>
    <cellStyle name="Hipervínculo visitado" xfId="76" builtinId="9" hidden="1"/>
    <cellStyle name="Hipervínculo visitado" xfId="77" builtinId="9" hidden="1"/>
    <cellStyle name="Hipervínculo visitado" xfId="78" builtinId="9" hidden="1"/>
    <cellStyle name="Hipervínculo visitado" xfId="79" builtinId="9" hidden="1"/>
    <cellStyle name="Hipervínculo visitado" xfId="80" builtinId="9" hidden="1"/>
    <cellStyle name="Hipervínculo visitado" xfId="81" builtinId="9" hidden="1"/>
    <cellStyle name="Hipervínculo visitado" xfId="82" builtinId="9" hidden="1"/>
    <cellStyle name="Hipervínculo visitado" xfId="83" builtinId="9" hidden="1"/>
    <cellStyle name="Hipervínculo visitado" xfId="84" builtinId="9" hidden="1"/>
    <cellStyle name="Hipervínculo visitado" xfId="85" builtinId="9" hidden="1"/>
    <cellStyle name="Hipervínculo visitado" xfId="86" builtinId="9" hidden="1"/>
    <cellStyle name="Hipervínculo visitado" xfId="87" builtinId="9" hidden="1"/>
    <cellStyle name="Hipervínculo visitado" xfId="88" builtinId="9" hidden="1"/>
    <cellStyle name="Hipervínculo visitado" xfId="89" builtinId="9" hidden="1"/>
    <cellStyle name="Hipervínculo visitado" xfId="90" builtinId="9" hidden="1"/>
    <cellStyle name="Hipervínculo visitado" xfId="91" builtinId="9" hidden="1"/>
    <cellStyle name="Hipervínculo visitado" xfId="92" builtinId="9" hidden="1"/>
    <cellStyle name="Hipervínculo visitado" xfId="93" builtinId="9" hidden="1"/>
    <cellStyle name="Hipervínculo visitado" xfId="94" builtinId="9" hidden="1"/>
    <cellStyle name="Hipervínculo visitado" xfId="95" builtinId="9" hidden="1"/>
    <cellStyle name="Hipervínculo visitado" xfId="96" builtinId="9" hidden="1"/>
    <cellStyle name="Hipervínculo visitado" xfId="97" builtinId="9" hidden="1"/>
    <cellStyle name="Hipervínculo visitado" xfId="98"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5" builtinId="9" hidden="1"/>
    <cellStyle name="Hipervínculo visitado" xfId="126" builtinId="9" hidden="1"/>
    <cellStyle name="Hipervínculo visitado" xfId="127" builtinId="9" hidden="1"/>
    <cellStyle name="Hipervínculo visitado" xfId="128" builtinId="9" hidden="1"/>
    <cellStyle name="Hipervínculo visitado" xfId="129" builtinId="9" hidden="1"/>
    <cellStyle name="Hipervínculo visitado" xfId="130" builtinId="9" hidden="1"/>
    <cellStyle name="Hipervínculo visitado" xfId="131" builtinId="9" hidden="1"/>
    <cellStyle name="Hipervínculo visitado" xfId="132" builtinId="9" hidden="1"/>
    <cellStyle name="Hipervínculo visitado" xfId="133"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Hipervínculo visitado" xfId="165" builtinId="9" hidden="1"/>
    <cellStyle name="Hipervínculo visitado" xfId="166" builtinId="9" hidden="1"/>
    <cellStyle name="Hipervínculo visitado" xfId="167" builtinId="9" hidden="1"/>
    <cellStyle name="Hipervínculo visitado" xfId="168" builtinId="9" hidden="1"/>
    <cellStyle name="Hipervínculo visitado" xfId="169" builtinId="9" hidden="1"/>
    <cellStyle name="Hipervínculo visitado" xfId="170" builtinId="9" hidden="1"/>
    <cellStyle name="Hipervínculo visitado" xfId="171" builtinId="9" hidden="1"/>
    <cellStyle name="Hipervínculo visitado" xfId="172" builtinId="9" hidden="1"/>
    <cellStyle name="Hipervínculo visitado" xfId="173" builtinId="9" hidden="1"/>
    <cellStyle name="Hipervínculo visitado" xfId="174" builtinId="9" hidden="1"/>
    <cellStyle name="Hipervínculo visitado" xfId="175" builtinId="9" hidden="1"/>
    <cellStyle name="Hipervínculo visitado" xfId="176" builtinId="9" hidden="1"/>
    <cellStyle name="Hipervínculo visitado" xfId="177" builtinId="9" hidden="1"/>
    <cellStyle name="Hipervínculo visitado" xfId="178" builtinId="9" hidden="1"/>
    <cellStyle name="Hipervínculo visitado" xfId="179" builtinId="9" hidden="1"/>
    <cellStyle name="Hipervínculo visitado" xfId="180" builtinId="9" hidden="1"/>
    <cellStyle name="Hipervínculo visitado" xfId="181" builtinId="9" hidden="1"/>
    <cellStyle name="Hipervínculo visitado" xfId="182" builtinId="9" hidden="1"/>
    <cellStyle name="Hipervínculo visitado" xfId="183" builtinId="9" hidden="1"/>
    <cellStyle name="Hipervínculo visitado" xfId="184" builtinId="9" hidden="1"/>
    <cellStyle name="Hipervínculo visitado" xfId="185" builtinId="9" hidden="1"/>
    <cellStyle name="Hipervínculo visitado" xfId="186" builtinId="9" hidden="1"/>
    <cellStyle name="Hipervínculo visitado" xfId="187" builtinId="9" hidden="1"/>
    <cellStyle name="Hipervínculo visitado" xfId="188" builtinId="9" hidden="1"/>
    <cellStyle name="Hipervínculo visitado" xfId="189" builtinId="9" hidden="1"/>
    <cellStyle name="Hipervínculo visitado" xfId="190" builtinId="9" hidden="1"/>
    <cellStyle name="Hipervínculo visitado" xfId="191" builtinId="9" hidden="1"/>
    <cellStyle name="Hipervínculo visitado" xfId="192" builtinId="9" hidden="1"/>
    <cellStyle name="Hipervínculo visitado" xfId="193" builtinId="9" hidden="1"/>
    <cellStyle name="Hipervínculo visitado" xfId="194" builtinId="9" hidden="1"/>
    <cellStyle name="Hipervínculo visitado" xfId="195" builtinId="9" hidden="1"/>
    <cellStyle name="Hipervínculo visitado" xfId="196" builtinId="9" hidden="1"/>
    <cellStyle name="Hipervínculo visitado" xfId="197" builtinId="9" hidden="1"/>
    <cellStyle name="Hipervínculo visitado" xfId="198" builtinId="9" hidden="1"/>
    <cellStyle name="Hipervínculo visitado" xfId="199" builtinId="9" hidden="1"/>
    <cellStyle name="Hipervínculo visitado" xfId="200" builtinId="9" hidden="1"/>
    <cellStyle name="Hipervínculo visitado" xfId="201" builtinId="9" hidden="1"/>
    <cellStyle name="Hipervínculo visitado" xfId="202" builtinId="9" hidden="1"/>
    <cellStyle name="Hipervínculo visitado" xfId="203" builtinId="9" hidden="1"/>
    <cellStyle name="Hipervínculo visitado" xfId="204" builtinId="9" hidden="1"/>
    <cellStyle name="Hipervínculo visitado" xfId="205" builtinId="9" hidden="1"/>
    <cellStyle name="Hipervínculo visitado" xfId="206" builtinId="9" hidden="1"/>
    <cellStyle name="Hipervínculo visitado" xfId="207" builtinId="9" hidden="1"/>
    <cellStyle name="Hipervínculo visitado" xfId="208" builtinId="9" hidden="1"/>
    <cellStyle name="Hipervínculo visitado" xfId="209" builtinId="9" hidden="1"/>
    <cellStyle name="Hipervínculo visitado" xfId="210" builtinId="9" hidden="1"/>
    <cellStyle name="Hipervínculo visitado" xfId="211" builtinId="9" hidden="1"/>
    <cellStyle name="Hipervínculo visitado" xfId="212" builtinId="9" hidden="1"/>
    <cellStyle name="Hipervínculo visitado" xfId="213" builtinId="9" hidden="1"/>
    <cellStyle name="Hipervínculo visitado" xfId="214" builtinId="9" hidden="1"/>
    <cellStyle name="Hipervínculo visitado" xfId="215" builtinId="9" hidden="1"/>
    <cellStyle name="Hipervínculo visitado" xfId="216" builtinId="9" hidden="1"/>
    <cellStyle name="Hipervínculo visitado" xfId="217" builtinId="9" hidden="1"/>
    <cellStyle name="Hipervínculo visitado" xfId="218" builtinId="9" hidden="1"/>
    <cellStyle name="Hipervínculo visitado" xfId="219" builtinId="9" hidden="1"/>
    <cellStyle name="Hipervínculo visitado" xfId="220" builtinId="9" hidden="1"/>
    <cellStyle name="Hipervínculo visitado" xfId="221" builtinId="9" hidden="1"/>
    <cellStyle name="Hipervínculo visitado" xfId="222" builtinId="9" hidden="1"/>
    <cellStyle name="Hipervínculo visitado" xfId="223" builtinId="9" hidden="1"/>
    <cellStyle name="Hipervínculo visitado" xfId="224" builtinId="9" hidden="1"/>
    <cellStyle name="Hipervínculo visitado" xfId="225" builtinId="9" hidden="1"/>
    <cellStyle name="Hipervínculo visitado" xfId="226" builtinId="9" hidden="1"/>
    <cellStyle name="Hipervínculo visitado" xfId="227" builtinId="9" hidden="1"/>
    <cellStyle name="Hipervínculo visitado" xfId="228" builtinId="9" hidden="1"/>
    <cellStyle name="Hipervínculo visitado" xfId="229" builtinId="9" hidden="1"/>
    <cellStyle name="Hipervínculo visitado" xfId="230" builtinId="9" hidden="1"/>
    <cellStyle name="Hipervínculo visitado" xfId="231" builtinId="9" hidden="1"/>
    <cellStyle name="Hipervínculo visitado" xfId="232" builtinId="9" hidden="1"/>
    <cellStyle name="Hipervínculo visitado" xfId="233" builtinId="9" hidden="1"/>
    <cellStyle name="Hipervínculo visitado" xfId="234" builtinId="9" hidden="1"/>
    <cellStyle name="Hipervínculo visitado" xfId="235" builtinId="9" hidden="1"/>
    <cellStyle name="Hipervínculo visitado" xfId="236" builtinId="9" hidden="1"/>
    <cellStyle name="Hipervínculo visitado" xfId="237" builtinId="9" hidden="1"/>
    <cellStyle name="Hipervínculo visitado" xfId="238" builtinId="9" hidden="1"/>
    <cellStyle name="Hipervínculo visitado" xfId="239" builtinId="9" hidden="1"/>
    <cellStyle name="Hipervínculo visitado" xfId="240" builtinId="9" hidden="1"/>
    <cellStyle name="Hipervínculo visitado" xfId="241" builtinId="9" hidden="1"/>
    <cellStyle name="Hipervínculo visitado" xfId="242" builtinId="9" hidden="1"/>
    <cellStyle name="Hipervínculo visitado" xfId="243" builtinId="9" hidden="1"/>
    <cellStyle name="Hipervínculo visitado" xfId="244" builtinId="9" hidden="1"/>
    <cellStyle name="Hipervínculo visitado" xfId="245" builtinId="9" hidden="1"/>
    <cellStyle name="Hipervínculo visitado" xfId="246" builtinId="9" hidden="1"/>
    <cellStyle name="Hipervínculo visitado" xfId="247" builtinId="9" hidden="1"/>
    <cellStyle name="Hipervínculo visitado" xfId="248" builtinId="9" hidden="1"/>
    <cellStyle name="Hipervínculo visitado" xfId="249" builtinId="9" hidden="1"/>
    <cellStyle name="Hipervínculo visitado" xfId="250" builtinId="9" hidden="1"/>
    <cellStyle name="Hipervínculo visitado" xfId="251" builtinId="9" hidden="1"/>
    <cellStyle name="Hipervínculo visitado" xfId="252" builtinId="9" hidden="1"/>
    <cellStyle name="Hipervínculo visitado" xfId="253" builtinId="9" hidden="1"/>
    <cellStyle name="Hipervínculo visitado" xfId="254" builtinId="9" hidden="1"/>
    <cellStyle name="Hipervínculo visitado" xfId="255" builtinId="9" hidden="1"/>
    <cellStyle name="Hipervínculo visitado" xfId="256" builtinId="9" hidden="1"/>
    <cellStyle name="Hipervínculo visitado" xfId="257" builtinId="9" hidden="1"/>
    <cellStyle name="Hipervínculo visitado" xfId="258" builtinId="9" hidden="1"/>
    <cellStyle name="Hipervínculo visitado" xfId="259" builtinId="9" hidden="1"/>
    <cellStyle name="Hipervínculo visitado" xfId="260" builtinId="9" hidden="1"/>
    <cellStyle name="Hipervínculo visitado" xfId="261" builtinId="9" hidden="1"/>
    <cellStyle name="Hipervínculo visitado" xfId="262" builtinId="9" hidden="1"/>
    <cellStyle name="Hipervínculo visitado" xfId="263" builtinId="9" hidden="1"/>
    <cellStyle name="Hipervínculo visitado" xfId="264" builtinId="9" hidden="1"/>
    <cellStyle name="Hipervínculo visitado" xfId="265" builtinId="9" hidden="1"/>
    <cellStyle name="Hipervínculo visitado" xfId="266" builtinId="9" hidden="1"/>
    <cellStyle name="Hipervínculo visitado" xfId="267" builtinId="9" hidden="1"/>
    <cellStyle name="Hipervínculo visitado" xfId="268" builtinId="9" hidden="1"/>
    <cellStyle name="Hipervínculo visitado" xfId="269" builtinId="9" hidden="1"/>
    <cellStyle name="Hipervínculo visitado" xfId="270" builtinId="9" hidden="1"/>
    <cellStyle name="Hipervínculo visitado" xfId="271" builtinId="9" hidden="1"/>
    <cellStyle name="Hipervínculo visitado" xfId="272" builtinId="9" hidden="1"/>
    <cellStyle name="Hipervínculo visitado" xfId="273" builtinId="9" hidden="1"/>
    <cellStyle name="Hipervínculo visitado" xfId="274" builtinId="9" hidden="1"/>
    <cellStyle name="Hipervínculo visitado" xfId="275" builtinId="9" hidden="1"/>
    <cellStyle name="Hipervínculo visitado" xfId="276" builtinId="9" hidden="1"/>
    <cellStyle name="Hipervínculo visitado" xfId="277" builtinId="9" hidden="1"/>
    <cellStyle name="Hipervínculo visitado" xfId="278" builtinId="9" hidden="1"/>
    <cellStyle name="Hipervínculo visitado" xfId="279" builtinId="9" hidden="1"/>
    <cellStyle name="Hipervínculo visitado" xfId="280" builtinId="9" hidden="1"/>
    <cellStyle name="Hipervínculo visitado" xfId="281" builtinId="9" hidden="1"/>
    <cellStyle name="Hipervínculo visitado" xfId="282" builtinId="9" hidden="1"/>
    <cellStyle name="Hipervínculo visitado" xfId="283" builtinId="9" hidden="1"/>
    <cellStyle name="Hipervínculo visitado" xfId="284" builtinId="9" hidden="1"/>
    <cellStyle name="Hipervínculo visitado" xfId="285" builtinId="9" hidden="1"/>
    <cellStyle name="Hipervínculo visitado" xfId="286" builtinId="9" hidden="1"/>
    <cellStyle name="Hipervínculo visitado" xfId="287" builtinId="9" hidden="1"/>
    <cellStyle name="Hipervínculo visitado" xfId="288" builtinId="9" hidden="1"/>
    <cellStyle name="Hipervínculo visitado" xfId="289" builtinId="9" hidden="1"/>
    <cellStyle name="Hipervínculo visitado" xfId="290" builtinId="9" hidden="1"/>
    <cellStyle name="Hipervínculo visitado" xfId="291" builtinId="9" hidden="1"/>
    <cellStyle name="Hipervínculo visitado" xfId="292" builtinId="9" hidden="1"/>
    <cellStyle name="Hipervínculo visitado" xfId="293" builtinId="9" hidden="1"/>
    <cellStyle name="Hipervínculo visitado" xfId="294" builtinId="9" hidden="1"/>
    <cellStyle name="Hipervínculo visitado" xfId="295" builtinId="9" hidden="1"/>
    <cellStyle name="Hipervínculo visitado" xfId="296" builtinId="9" hidden="1"/>
    <cellStyle name="Hipervínculo visitado" xfId="297" builtinId="9" hidden="1"/>
    <cellStyle name="Hipervínculo visitado" xfId="298" builtinId="9" hidden="1"/>
    <cellStyle name="Hipervínculo visitado" xfId="299" builtinId="9" hidden="1"/>
    <cellStyle name="Hipervínculo visitado" xfId="300" builtinId="9" hidden="1"/>
    <cellStyle name="Hipervínculo visitado" xfId="301" builtinId="9" hidden="1"/>
    <cellStyle name="Hipervínculo visitado" xfId="302" builtinId="9" hidden="1"/>
    <cellStyle name="Hipervínculo visitado" xfId="303" builtinId="9" hidden="1"/>
    <cellStyle name="Hipervínculo visitado" xfId="304" builtinId="9" hidden="1"/>
    <cellStyle name="Hipervínculo visitado" xfId="305" builtinId="9" hidden="1"/>
    <cellStyle name="Hipervínculo visitado" xfId="306" builtinId="9" hidden="1"/>
    <cellStyle name="Hipervínculo visitado" xfId="307" builtinId="9" hidden="1"/>
    <cellStyle name="Hipervínculo visitado" xfId="308" builtinId="9" hidden="1"/>
    <cellStyle name="Hipervínculo visitado" xfId="309" builtinId="9" hidden="1"/>
    <cellStyle name="Hipervínculo visitado" xfId="310" builtinId="9" hidden="1"/>
    <cellStyle name="Hipervínculo visitado" xfId="311" builtinId="9" hidden="1"/>
    <cellStyle name="Hipervínculo visitado" xfId="312" builtinId="9" hidden="1"/>
    <cellStyle name="Hipervínculo visitado" xfId="313" builtinId="9" hidden="1"/>
    <cellStyle name="Hipervínculo visitado" xfId="314" builtinId="9" hidden="1"/>
    <cellStyle name="Hipervínculo visitado" xfId="315" builtinId="9" hidden="1"/>
    <cellStyle name="Hipervínculo visitado" xfId="316" builtinId="9" hidden="1"/>
    <cellStyle name="Hipervínculo visitado" xfId="317" builtinId="9" hidden="1"/>
    <cellStyle name="Hipervínculo visitado" xfId="318" builtinId="9" hidden="1"/>
    <cellStyle name="Hipervínculo visitado" xfId="319" builtinId="9" hidden="1"/>
    <cellStyle name="Hipervínculo visitado" xfId="320" builtinId="9" hidden="1"/>
    <cellStyle name="Hipervínculo visitado" xfId="321" builtinId="9" hidden="1"/>
    <cellStyle name="Hipervínculo visitado" xfId="322" builtinId="9" hidden="1"/>
    <cellStyle name="Hipervínculo visitado" xfId="323" builtinId="9" hidden="1"/>
    <cellStyle name="Hipervínculo visitado" xfId="324" builtinId="9" hidden="1"/>
    <cellStyle name="Hipervínculo visitado" xfId="325" builtinId="9" hidden="1"/>
    <cellStyle name="Hipervínculo visitado" xfId="326" builtinId="9" hidden="1"/>
    <cellStyle name="Hipervínculo visitado" xfId="327" builtinId="9" hidden="1"/>
    <cellStyle name="Hipervínculo visitado" xfId="328" builtinId="9" hidden="1"/>
    <cellStyle name="Hipervínculo visitado" xfId="329" builtinId="9" hidden="1"/>
    <cellStyle name="Hipervínculo visitado" xfId="330" builtinId="9" hidden="1"/>
    <cellStyle name="Hipervínculo visitado" xfId="331" builtinId="9" hidden="1"/>
    <cellStyle name="Hipervínculo visitado" xfId="332" builtinId="9" hidden="1"/>
    <cellStyle name="Hipervínculo visitado" xfId="333" builtinId="9" hidden="1"/>
    <cellStyle name="Hipervínculo visitado" xfId="334" builtinId="9" hidden="1"/>
    <cellStyle name="Hipervínculo visitado" xfId="335" builtinId="9" hidden="1"/>
    <cellStyle name="Hipervínculo visitado" xfId="336" builtinId="9" hidden="1"/>
    <cellStyle name="Hipervínculo visitado" xfId="337" builtinId="9" hidden="1"/>
    <cellStyle name="Hipervínculo visitado" xfId="338" builtinId="9" hidden="1"/>
    <cellStyle name="Hipervínculo visitado" xfId="339" builtinId="9" hidden="1"/>
    <cellStyle name="Hipervínculo visitado" xfId="340" builtinId="9" hidden="1"/>
    <cellStyle name="Hipervínculo visitado" xfId="341" builtinId="9" hidden="1"/>
    <cellStyle name="Hipervínculo visitado" xfId="342" builtinId="9" hidden="1"/>
    <cellStyle name="Hipervínculo visitado" xfId="343" builtinId="9" hidden="1"/>
    <cellStyle name="Hipervínculo visitado" xfId="344" builtinId="9" hidden="1"/>
    <cellStyle name="Hipervínculo visitado" xfId="345" builtinId="9" hidden="1"/>
    <cellStyle name="Hipervínculo visitado" xfId="346" builtinId="9" hidden="1"/>
    <cellStyle name="Hipervínculo visitado" xfId="347" builtinId="9" hidden="1"/>
    <cellStyle name="Hipervínculo visitado" xfId="348" builtinId="9" hidden="1"/>
    <cellStyle name="Hipervínculo visitado" xfId="349" builtinId="9" hidden="1"/>
    <cellStyle name="Hipervínculo visitado" xfId="350" builtinId="9" hidden="1"/>
    <cellStyle name="Hipervínculo visitado" xfId="351" builtinId="9" hidden="1"/>
    <cellStyle name="Hipervínculo visitado" xfId="352" builtinId="9" hidden="1"/>
    <cellStyle name="Hipervínculo visitado" xfId="353" builtinId="9" hidden="1"/>
    <cellStyle name="Hipervínculo visitado" xfId="354" builtinId="9" hidden="1"/>
    <cellStyle name="Hipervínculo visitado" xfId="355" builtinId="9" hidden="1"/>
    <cellStyle name="Hipervínculo visitado" xfId="356" builtinId="9" hidden="1"/>
    <cellStyle name="Hipervínculo visitado" xfId="357" builtinId="9" hidden="1"/>
    <cellStyle name="Hipervínculo visitado" xfId="358" builtinId="9" hidden="1"/>
    <cellStyle name="Hipervínculo visitado" xfId="359" builtinId="9" hidden="1"/>
    <cellStyle name="Hipervínculo visitado" xfId="360" builtinId="9" hidden="1"/>
    <cellStyle name="Hipervínculo visitado" xfId="361" builtinId="9" hidden="1"/>
    <cellStyle name="Hipervínculo visitado" xfId="362" builtinId="9" hidden="1"/>
    <cellStyle name="Hipervínculo visitado" xfId="363" builtinId="9" hidden="1"/>
    <cellStyle name="Hipervínculo visitado" xfId="364" builtinId="9" hidden="1"/>
    <cellStyle name="Hipervínculo visitado" xfId="365" builtinId="9" hidden="1"/>
    <cellStyle name="Hipervínculo visitado" xfId="366" builtinId="9" hidden="1"/>
    <cellStyle name="Hipervínculo visitado" xfId="367" builtinId="9" hidden="1"/>
    <cellStyle name="Hipervínculo visitado" xfId="368" builtinId="9" hidden="1"/>
    <cellStyle name="Hipervínculo visitado" xfId="369" builtinId="9" hidden="1"/>
    <cellStyle name="Hipervínculo visitado" xfId="370" builtinId="9" hidden="1"/>
    <cellStyle name="Hipervínculo visitado" xfId="371" builtinId="9" hidden="1"/>
    <cellStyle name="Hipervínculo visitado" xfId="372" builtinId="9" hidden="1"/>
    <cellStyle name="Hipervínculo visitado" xfId="373" builtinId="9" hidden="1"/>
    <cellStyle name="Hipervínculo visitado" xfId="374" builtinId="9" hidden="1"/>
    <cellStyle name="Hipervínculo visitado" xfId="375" builtinId="9" hidden="1"/>
    <cellStyle name="Hipervínculo visitado" xfId="376" builtinId="9" hidden="1"/>
    <cellStyle name="Hipervínculo visitado" xfId="377" builtinId="9" hidden="1"/>
    <cellStyle name="Hipervínculo visitado" xfId="378" builtinId="9" hidden="1"/>
    <cellStyle name="Hipervínculo visitado" xfId="379" builtinId="9" hidden="1"/>
    <cellStyle name="Hipervínculo visitado" xfId="380" builtinId="9" hidden="1"/>
    <cellStyle name="Hipervínculo visitado" xfId="381" builtinId="9" hidden="1"/>
    <cellStyle name="Hipervínculo visitado" xfId="382" builtinId="9" hidden="1"/>
    <cellStyle name="Hipervínculo visitado" xfId="383" builtinId="9" hidden="1"/>
    <cellStyle name="Hipervínculo visitado" xfId="384" builtinId="9" hidden="1"/>
    <cellStyle name="Hipervínculo visitado" xfId="385" builtinId="9" hidden="1"/>
    <cellStyle name="Hipervínculo visitado" xfId="386" builtinId="9" hidden="1"/>
    <cellStyle name="Hipervínculo visitado" xfId="387" builtinId="9" hidden="1"/>
    <cellStyle name="Hipervínculo visitado" xfId="388" builtinId="9" hidden="1"/>
    <cellStyle name="Hipervínculo visitado" xfId="389" builtinId="9" hidden="1"/>
    <cellStyle name="Hipervínculo visitado" xfId="390" builtinId="9" hidden="1"/>
    <cellStyle name="Hipervínculo visitado" xfId="391" builtinId="9" hidden="1"/>
    <cellStyle name="Hipervínculo visitado" xfId="392" builtinId="9" hidden="1"/>
    <cellStyle name="Hipervínculo visitado" xfId="393" builtinId="9" hidden="1"/>
    <cellStyle name="Hipervínculo visitado" xfId="394" builtinId="9" hidden="1"/>
    <cellStyle name="Hipervínculo visitado" xfId="395" builtinId="9" hidden="1"/>
    <cellStyle name="Hipervínculo visitado" xfId="396" builtinId="9" hidden="1"/>
    <cellStyle name="Hipervínculo visitado" xfId="397" builtinId="9" hidden="1"/>
    <cellStyle name="Hipervínculo visitado" xfId="398" builtinId="9" hidden="1"/>
    <cellStyle name="Hipervínculo visitado" xfId="399" builtinId="9" hidden="1"/>
    <cellStyle name="Hipervínculo visitado" xfId="400" builtinId="9" hidden="1"/>
    <cellStyle name="Hipervínculo visitado" xfId="401" builtinId="9" hidden="1"/>
    <cellStyle name="Hipervínculo visitado" xfId="402" builtinId="9" hidden="1"/>
    <cellStyle name="Hipervínculo visitado" xfId="403" builtinId="9" hidden="1"/>
    <cellStyle name="Hipervínculo visitado" xfId="404" builtinId="9" hidden="1"/>
    <cellStyle name="Hipervínculo visitado" xfId="405" builtinId="9" hidden="1"/>
    <cellStyle name="Hipervínculo visitado" xfId="406" builtinId="9" hidden="1"/>
    <cellStyle name="Hipervínculo visitado" xfId="407" builtinId="9" hidden="1"/>
    <cellStyle name="Hipervínculo visitado" xfId="408" builtinId="9" hidden="1"/>
    <cellStyle name="Hipervínculo visitado" xfId="409" builtinId="9" hidden="1"/>
    <cellStyle name="Hipervínculo visitado" xfId="410" builtinId="9" hidden="1"/>
    <cellStyle name="Hipervínculo visitado" xfId="411" builtinId="9" hidden="1"/>
    <cellStyle name="Hipervínculo visitado" xfId="412" builtinId="9" hidden="1"/>
    <cellStyle name="Hipervínculo visitado" xfId="413" builtinId="9" hidden="1"/>
    <cellStyle name="Hipervínculo visitado" xfId="414" builtinId="9" hidden="1"/>
    <cellStyle name="Hipervínculo visitado" xfId="415" builtinId="9" hidden="1"/>
    <cellStyle name="Hipervínculo visitado" xfId="416" builtinId="9" hidden="1"/>
    <cellStyle name="Hipervínculo visitado" xfId="417" builtinId="9" hidden="1"/>
    <cellStyle name="Hipervínculo visitado" xfId="418" builtinId="9" hidden="1"/>
    <cellStyle name="Hipervínculo visitado" xfId="419" builtinId="9" hidden="1"/>
    <cellStyle name="Hipervínculo visitado" xfId="420" builtinId="9" hidden="1"/>
    <cellStyle name="Hipervínculo visitado" xfId="421" builtinId="9" hidden="1"/>
    <cellStyle name="Hipervínculo visitado" xfId="422" builtinId="9" hidden="1"/>
    <cellStyle name="Hipervínculo visitado" xfId="423" builtinId="9" hidden="1"/>
    <cellStyle name="Hipervínculo visitado" xfId="424" builtinId="9" hidden="1"/>
    <cellStyle name="Hipervínculo visitado" xfId="425" builtinId="9" hidden="1"/>
    <cellStyle name="Hipervínculo visitado" xfId="426" builtinId="9" hidden="1"/>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Hipervínculo visitado" xfId="432" builtinId="9" hidden="1"/>
    <cellStyle name="Hipervínculo visitado" xfId="433" builtinId="9" hidden="1"/>
    <cellStyle name="Hipervínculo visitado" xfId="434" builtinId="9" hidden="1"/>
    <cellStyle name="Hipervínculo visitado" xfId="435" builtinId="9" hidden="1"/>
    <cellStyle name="Hipervínculo visitado" xfId="436" builtinId="9" hidden="1"/>
    <cellStyle name="Hipervínculo visitado" xfId="437" builtinId="9" hidden="1"/>
    <cellStyle name="Hipervínculo visitado" xfId="438" builtinId="9" hidden="1"/>
    <cellStyle name="Hipervínculo visitado" xfId="439" builtinId="9" hidden="1"/>
    <cellStyle name="Hipervínculo visitado" xfId="440" builtinId="9" hidden="1"/>
    <cellStyle name="Hipervínculo visitado" xfId="441" builtinId="9" hidden="1"/>
    <cellStyle name="Hipervínculo visitado" xfId="442" builtinId="9" hidden="1"/>
    <cellStyle name="Hipervínculo visitado" xfId="443" builtinId="9" hidden="1"/>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Hipervínculo visitado" xfId="451" builtinId="9" hidden="1"/>
    <cellStyle name="Hipervínculo visitado" xfId="452" builtinId="9" hidden="1"/>
    <cellStyle name="Hipervínculo visitado" xfId="453" builtinId="9" hidden="1"/>
    <cellStyle name="Hipervínculo visitado" xfId="454" builtinId="9" hidden="1"/>
    <cellStyle name="Hipervínculo visitado" xfId="455" builtinId="9" hidden="1"/>
    <cellStyle name="Hipervínculo visitado" xfId="456" builtinId="9" hidden="1"/>
    <cellStyle name="Hipervínculo visitado" xfId="457" builtinId="9" hidden="1"/>
    <cellStyle name="Hipervínculo visitado" xfId="458" builtinId="9" hidden="1"/>
    <cellStyle name="Hipervínculo visitado" xfId="459" builtinId="9" hidden="1"/>
    <cellStyle name="Hipervínculo visitado" xfId="460" builtinId="9" hidden="1"/>
    <cellStyle name="Hipervínculo visitado" xfId="461" builtinId="9" hidden="1"/>
    <cellStyle name="Hipervínculo visitado" xfId="462" builtinId="9" hidden="1"/>
    <cellStyle name="Hipervínculo visitado" xfId="463" builtinId="9" hidden="1"/>
    <cellStyle name="Hipervínculo visitado" xfId="464" builtinId="9" hidden="1"/>
    <cellStyle name="Hipervínculo visitado" xfId="465" builtinId="9" hidden="1"/>
    <cellStyle name="Hipervínculo visitado" xfId="466" builtinId="9" hidden="1"/>
    <cellStyle name="Hipervínculo visitado" xfId="467" builtinId="9" hidden="1"/>
    <cellStyle name="Hipervínculo visitado" xfId="468" builtinId="9" hidden="1"/>
    <cellStyle name="Hipervínculo visitado" xfId="469" builtinId="9" hidden="1"/>
    <cellStyle name="Hipervínculo visitado" xfId="470" builtinId="9" hidden="1"/>
    <cellStyle name="Hipervínculo visitado" xfId="471" builtinId="9" hidden="1"/>
    <cellStyle name="Hipervínculo visitado" xfId="472" builtinId="9" hidden="1"/>
    <cellStyle name="Hipervínculo visitado" xfId="473" builtinId="9" hidden="1"/>
    <cellStyle name="Hipervínculo visitado" xfId="474" builtinId="9" hidden="1"/>
    <cellStyle name="Hipervínculo visitado" xfId="475" builtinId="9" hidden="1"/>
    <cellStyle name="Hipervínculo visitado" xfId="476" builtinId="9" hidden="1"/>
    <cellStyle name="Hipervínculo visitado" xfId="477" builtinId="9" hidden="1"/>
    <cellStyle name="Hipervínculo visitado" xfId="478" builtinId="9" hidden="1"/>
    <cellStyle name="Hipervínculo visitado" xfId="479" builtinId="9" hidden="1"/>
    <cellStyle name="Hipervínculo visitado" xfId="480" builtinId="9" hidden="1"/>
    <cellStyle name="Hipervínculo visitado" xfId="481" builtinId="9" hidden="1"/>
    <cellStyle name="Hipervínculo visitado" xfId="482" builtinId="9" hidden="1"/>
    <cellStyle name="Hipervínculo visitado" xfId="483" builtinId="9" hidden="1"/>
    <cellStyle name="Hipervínculo visitado" xfId="484" builtinId="9" hidden="1"/>
    <cellStyle name="Hipervínculo visitado" xfId="485" builtinId="9" hidden="1"/>
    <cellStyle name="Hipervínculo visitado" xfId="486" builtinId="9" hidden="1"/>
    <cellStyle name="Hipervínculo visitado" xfId="487" builtinId="9" hidden="1"/>
    <cellStyle name="Hipervínculo visitado" xfId="488" builtinId="9" hidden="1"/>
    <cellStyle name="Hipervínculo visitado" xfId="489" builtinId="9" hidden="1"/>
    <cellStyle name="Hipervínculo visitado" xfId="490" builtinId="9" hidden="1"/>
    <cellStyle name="Hipervínculo visitado" xfId="491" builtinId="9" hidden="1"/>
    <cellStyle name="Hipervínculo visitado" xfId="492" builtinId="9" hidden="1"/>
    <cellStyle name="Hipervínculo visitado" xfId="493" builtinId="9" hidden="1"/>
    <cellStyle name="Hipervínculo visitado" xfId="494" builtinId="9" hidden="1"/>
    <cellStyle name="Hipervínculo visitado" xfId="495" builtinId="9" hidden="1"/>
    <cellStyle name="Hipervínculo visitado" xfId="496" builtinId="9" hidden="1"/>
    <cellStyle name="Hipervínculo visitado" xfId="497" builtinId="9" hidden="1"/>
    <cellStyle name="Hipervínculo visitado" xfId="498" builtinId="9" hidden="1"/>
    <cellStyle name="Hipervínculo visitado" xfId="499" builtinId="9" hidden="1"/>
    <cellStyle name="Hipervínculo visitado" xfId="500" builtinId="9" hidden="1"/>
    <cellStyle name="Hipervínculo visitado" xfId="501" builtinId="9" hidden="1"/>
    <cellStyle name="Hipervínculo visitado" xfId="502" builtinId="9" hidden="1"/>
    <cellStyle name="Hipervínculo visitado" xfId="503" builtinId="9" hidden="1"/>
    <cellStyle name="Hipervínculo visitado" xfId="504" builtinId="9" hidden="1"/>
    <cellStyle name="Hipervínculo visitado" xfId="505" builtinId="9" hidden="1"/>
    <cellStyle name="Hipervínculo visitado" xfId="506" builtinId="9" hidden="1"/>
    <cellStyle name="Hipervínculo visitado" xfId="507" builtinId="9" hidden="1"/>
    <cellStyle name="Hipervínculo visitado" xfId="508" builtinId="9" hidden="1"/>
    <cellStyle name="Hipervínculo visitado" xfId="509" builtinId="9" hidden="1"/>
    <cellStyle name="Hipervínculo visitado" xfId="510" builtinId="9" hidden="1"/>
    <cellStyle name="Hipervínculo visitado" xfId="511" builtinId="9" hidden="1"/>
    <cellStyle name="Hipervínculo visitado" xfId="512" builtinId="9" hidden="1"/>
    <cellStyle name="Hipervínculo visitado" xfId="513" builtinId="9" hidden="1"/>
    <cellStyle name="Hipervínculo visitado" xfId="514" builtinId="9" hidden="1"/>
    <cellStyle name="Hipervínculo visitado" xfId="515" builtinId="9" hidden="1"/>
    <cellStyle name="Hipervínculo visitado" xfId="516" builtinId="9" hidden="1"/>
    <cellStyle name="Hipervínculo visitado" xfId="517" builtinId="9" hidden="1"/>
    <cellStyle name="Hipervínculo visitado" xfId="518" builtinId="9" hidden="1"/>
    <cellStyle name="Hipervínculo visitado" xfId="519" builtinId="9" hidden="1"/>
    <cellStyle name="Hipervínculo visitado" xfId="520" builtinId="9" hidden="1"/>
    <cellStyle name="Hipervínculo visitado" xfId="521" builtinId="9" hidden="1"/>
    <cellStyle name="Hipervínculo visitado" xfId="522" builtinId="9" hidden="1"/>
    <cellStyle name="Hipervínculo visitado" xfId="523" builtinId="9" hidden="1"/>
    <cellStyle name="Hipervínculo visitado" xfId="524" builtinId="9" hidden="1"/>
    <cellStyle name="Hipervínculo visitado" xfId="525" builtinId="9" hidden="1"/>
    <cellStyle name="Hipervínculo visitado" xfId="526" builtinId="9" hidden="1"/>
    <cellStyle name="Hipervínculo visitado" xfId="527" builtinId="9" hidden="1"/>
    <cellStyle name="Hipervínculo visitado" xfId="528" builtinId="9" hidden="1"/>
    <cellStyle name="Hipervínculo visitado" xfId="529" builtinId="9" hidden="1"/>
    <cellStyle name="Hipervínculo visitado" xfId="530" builtinId="9" hidden="1"/>
    <cellStyle name="Hipervínculo visitado" xfId="531" builtinId="9" hidden="1"/>
    <cellStyle name="Hipervínculo visitado" xfId="532" builtinId="9" hidden="1"/>
    <cellStyle name="Hipervínculo visitado" xfId="533" builtinId="9" hidden="1"/>
    <cellStyle name="Hipervínculo visitado" xfId="534" builtinId="9" hidden="1"/>
    <cellStyle name="Hipervínculo visitado" xfId="535" builtinId="9" hidden="1"/>
    <cellStyle name="Hipervínculo visitado" xfId="536" builtinId="9" hidden="1"/>
    <cellStyle name="Hipervínculo visitado" xfId="537" builtinId="9" hidden="1"/>
    <cellStyle name="Hipervínculo visitado" xfId="538" builtinId="9" hidden="1"/>
    <cellStyle name="Hipervínculo visitado" xfId="539" builtinId="9" hidden="1"/>
    <cellStyle name="Hipervínculo visitado" xfId="540" builtinId="9" hidden="1"/>
    <cellStyle name="Hipervínculo visitado" xfId="541" builtinId="9" hidden="1"/>
    <cellStyle name="Hipervínculo visitado" xfId="542" builtinId="9" hidden="1"/>
    <cellStyle name="Hipervínculo visitado" xfId="543" builtinId="9" hidden="1"/>
    <cellStyle name="Hipervínculo visitado" xfId="544" builtinId="9" hidden="1"/>
    <cellStyle name="Hipervínculo visitado" xfId="545" builtinId="9" hidden="1"/>
    <cellStyle name="Hipervínculo visitado" xfId="546" builtinId="9" hidden="1"/>
    <cellStyle name="Hipervínculo visitado" xfId="547" builtinId="9" hidden="1"/>
    <cellStyle name="Hipervínculo visitado" xfId="548" builtinId="9" hidden="1"/>
    <cellStyle name="Hipervínculo visitado" xfId="549" builtinId="9" hidden="1"/>
    <cellStyle name="Hipervínculo visitado" xfId="550" builtinId="9" hidden="1"/>
    <cellStyle name="Hipervínculo visitado" xfId="551" builtinId="9" hidden="1"/>
    <cellStyle name="Hipervínculo visitado" xfId="552" builtinId="9" hidden="1"/>
    <cellStyle name="Hipervínculo visitado" xfId="553" builtinId="9" hidden="1"/>
    <cellStyle name="Hipervínculo visitado" xfId="554" builtinId="9" hidden="1"/>
    <cellStyle name="Hipervínculo visitado" xfId="555" builtinId="9" hidden="1"/>
    <cellStyle name="Hipervínculo visitado" xfId="556" builtinId="9" hidden="1"/>
    <cellStyle name="Hipervínculo visitado" xfId="557" builtinId="9" hidden="1"/>
    <cellStyle name="Hipervínculo visitado" xfId="558" builtinId="9" hidden="1"/>
    <cellStyle name="Hipervínculo visitado" xfId="559" builtinId="9" hidden="1"/>
    <cellStyle name="Hipervínculo visitado" xfId="560" builtinId="9" hidden="1"/>
    <cellStyle name="Hipervínculo visitado" xfId="561" builtinId="9" hidden="1"/>
    <cellStyle name="Hipervínculo visitado" xfId="562" builtinId="9" hidden="1"/>
    <cellStyle name="Hipervínculo visitado" xfId="563" builtinId="9" hidden="1"/>
    <cellStyle name="Hipervínculo visitado" xfId="564" builtinId="9" hidden="1"/>
    <cellStyle name="Hipervínculo visitado" xfId="565" builtinId="9" hidden="1"/>
    <cellStyle name="Hipervínculo visitado" xfId="566" builtinId="9" hidden="1"/>
    <cellStyle name="Hipervínculo visitado" xfId="567" builtinId="9" hidden="1"/>
    <cellStyle name="Hipervínculo visitado" xfId="568" builtinId="9" hidden="1"/>
    <cellStyle name="Hipervínculo visitado" xfId="569" builtinId="9" hidden="1"/>
    <cellStyle name="Hipervínculo visitado" xfId="570" builtinId="9" hidden="1"/>
    <cellStyle name="Hipervínculo visitado" xfId="571" builtinId="9" hidden="1"/>
    <cellStyle name="Hipervínculo visitado" xfId="572" builtinId="9" hidden="1"/>
    <cellStyle name="Hipervínculo visitado" xfId="573" builtinId="9" hidden="1"/>
    <cellStyle name="Hipervínculo visitado" xfId="574" builtinId="9" hidden="1"/>
    <cellStyle name="Hipervínculo visitado" xfId="575" builtinId="9" hidden="1"/>
    <cellStyle name="Hipervínculo visitado" xfId="576" builtinId="9" hidden="1"/>
    <cellStyle name="Hipervínculo visitado" xfId="577" builtinId="9" hidden="1"/>
    <cellStyle name="Hipervínculo visitado" xfId="578" builtinId="9" hidden="1"/>
    <cellStyle name="Hipervínculo visitado" xfId="579" builtinId="9" hidden="1"/>
    <cellStyle name="Hipervínculo visitado" xfId="580" builtinId="9" hidden="1"/>
    <cellStyle name="Hipervínculo visitado" xfId="581" builtinId="9" hidden="1"/>
    <cellStyle name="Hipervínculo visitado" xfId="582" builtinId="9" hidden="1"/>
    <cellStyle name="Hipervínculo visitado" xfId="583" builtinId="9" hidden="1"/>
    <cellStyle name="Hipervínculo visitado" xfId="584" builtinId="9" hidden="1"/>
    <cellStyle name="Hipervínculo visitado" xfId="585" builtinId="9" hidden="1"/>
    <cellStyle name="Hipervínculo visitado" xfId="586" builtinId="9" hidden="1"/>
    <cellStyle name="Hipervínculo visitado" xfId="587" builtinId="9" hidden="1"/>
    <cellStyle name="Hipervínculo visitado" xfId="588" builtinId="9" hidden="1"/>
    <cellStyle name="Hipervínculo visitado" xfId="589" builtinId="9" hidden="1"/>
    <cellStyle name="Hipervínculo visitado" xfId="590" builtinId="9" hidden="1"/>
    <cellStyle name="Hipervínculo visitado" xfId="591" builtinId="9" hidden="1"/>
    <cellStyle name="Hipervínculo visitado" xfId="592" builtinId="9" hidden="1"/>
    <cellStyle name="Hipervínculo visitado" xfId="593" builtinId="9" hidden="1"/>
    <cellStyle name="Hipervínculo visitado" xfId="594" builtinId="9" hidden="1"/>
    <cellStyle name="Hipervínculo visitado" xfId="595" builtinId="9" hidden="1"/>
    <cellStyle name="Hipervínculo visitado" xfId="596" builtinId="9" hidden="1"/>
    <cellStyle name="Hipervínculo visitado" xfId="597" builtinId="9" hidden="1"/>
    <cellStyle name="Hipervínculo visitado" xfId="598" builtinId="9" hidden="1"/>
    <cellStyle name="Hipervínculo visitado" xfId="599" builtinId="9" hidden="1"/>
    <cellStyle name="Hipervínculo visitado" xfId="600" builtinId="9" hidden="1"/>
    <cellStyle name="Hipervínculo visitado" xfId="601" builtinId="9" hidden="1"/>
    <cellStyle name="Hipervínculo visitado" xfId="602" builtinId="9" hidden="1"/>
    <cellStyle name="Hipervínculo visitado" xfId="603" builtinId="9" hidden="1"/>
    <cellStyle name="Hipervínculo visitado" xfId="604" builtinId="9" hidden="1"/>
    <cellStyle name="Hipervínculo visitado" xfId="605" builtinId="9" hidden="1"/>
    <cellStyle name="Hipervínculo visitado" xfId="606" builtinId="9" hidden="1"/>
    <cellStyle name="Hipervínculo visitado" xfId="607" builtinId="9" hidden="1"/>
    <cellStyle name="Hipervínculo visitado" xfId="608" builtinId="9" hidden="1"/>
    <cellStyle name="Hipervínculo visitado" xfId="609" builtinId="9" hidden="1"/>
    <cellStyle name="Hipervínculo visitado" xfId="610" builtinId="9" hidden="1"/>
    <cellStyle name="Hipervínculo visitado" xfId="611" builtinId="9" hidden="1"/>
    <cellStyle name="Hipervínculo visitado" xfId="612" builtinId="9" hidden="1"/>
    <cellStyle name="Hipervínculo visitado" xfId="613" builtinId="9" hidden="1"/>
    <cellStyle name="Hipervínculo visitado" xfId="614" builtinId="9" hidden="1"/>
    <cellStyle name="Hipervínculo visitado" xfId="615" builtinId="9" hidden="1"/>
    <cellStyle name="Hipervínculo visitado" xfId="616" builtinId="9" hidden="1"/>
    <cellStyle name="Hipervínculo visitado" xfId="617" builtinId="9" hidden="1"/>
    <cellStyle name="Hipervínculo visitado" xfId="618" builtinId="9" hidden="1"/>
    <cellStyle name="Hipervínculo visitado" xfId="619" builtinId="9" hidden="1"/>
    <cellStyle name="Hipervínculo visitado" xfId="620" builtinId="9" hidden="1"/>
    <cellStyle name="Hipervínculo visitado" xfId="621" builtinId="9" hidden="1"/>
    <cellStyle name="Hipervínculo visitado" xfId="622" builtinId="9" hidden="1"/>
    <cellStyle name="Hipervínculo visitado" xfId="623" builtinId="9" hidden="1"/>
    <cellStyle name="Hipervínculo visitado" xfId="624" builtinId="9" hidden="1"/>
    <cellStyle name="Hipervínculo visitado" xfId="625" builtinId="9" hidden="1"/>
    <cellStyle name="Hipervínculo visitado" xfId="626" builtinId="9" hidden="1"/>
    <cellStyle name="Hipervínculo visitado" xfId="627" builtinId="9" hidden="1"/>
    <cellStyle name="Hipervínculo visitado" xfId="628" builtinId="9" hidden="1"/>
    <cellStyle name="Hipervínculo visitado" xfId="629" builtinId="9" hidden="1"/>
    <cellStyle name="Hipervínculo visitado" xfId="630" builtinId="9" hidden="1"/>
    <cellStyle name="Hipervínculo visitado" xfId="631" builtinId="9" hidden="1"/>
    <cellStyle name="Hipervínculo visitado" xfId="632" builtinId="9" hidden="1"/>
    <cellStyle name="Hipervínculo visitado" xfId="633" builtinId="9" hidden="1"/>
    <cellStyle name="Hipervínculo visitado" xfId="634" builtinId="9" hidden="1"/>
    <cellStyle name="Hipervínculo visitado" xfId="635" builtinId="9" hidden="1"/>
    <cellStyle name="Hipervínculo visitado" xfId="636" builtinId="9" hidden="1"/>
    <cellStyle name="Hipervínculo visitado" xfId="637" builtinId="9" hidden="1"/>
    <cellStyle name="Hipervínculo visitado" xfId="638" builtinId="9" hidden="1"/>
    <cellStyle name="Hipervínculo visitado" xfId="639" builtinId="9" hidden="1"/>
    <cellStyle name="Hipervínculo visitado" xfId="640" builtinId="9" hidden="1"/>
    <cellStyle name="Hipervínculo visitado" xfId="641" builtinId="9" hidden="1"/>
    <cellStyle name="Hipervínculo visitado" xfId="642" builtinId="9" hidden="1"/>
    <cellStyle name="Hipervínculo visitado" xfId="643" builtinId="9" hidden="1"/>
    <cellStyle name="Hipervínculo visitado" xfId="644" builtinId="9" hidden="1"/>
    <cellStyle name="Hipervínculo visitado" xfId="645" builtinId="9" hidden="1"/>
    <cellStyle name="Hipervínculo visitado" xfId="646" builtinId="9" hidden="1"/>
    <cellStyle name="Hipervínculo visitado" xfId="647" builtinId="9" hidden="1"/>
    <cellStyle name="Hipervínculo visitado" xfId="648" builtinId="9" hidden="1"/>
    <cellStyle name="Hipervínculo visitado" xfId="649" builtinId="9" hidden="1"/>
    <cellStyle name="Hipervínculo visitado" xfId="650" builtinId="9" hidden="1"/>
    <cellStyle name="Hipervínculo visitado" xfId="651" builtinId="9" hidden="1"/>
    <cellStyle name="Hipervínculo visitado" xfId="652" builtinId="9" hidden="1"/>
    <cellStyle name="Hipervínculo visitado" xfId="653" builtinId="9" hidden="1"/>
    <cellStyle name="Hipervínculo visitado" xfId="654" builtinId="9" hidden="1"/>
    <cellStyle name="Hipervínculo visitado" xfId="655" builtinId="9" hidden="1"/>
    <cellStyle name="Hipervínculo visitado" xfId="656" builtinId="9" hidden="1"/>
    <cellStyle name="Hipervínculo visitado" xfId="657" builtinId="9" hidden="1"/>
    <cellStyle name="Hipervínculo visitado" xfId="658" builtinId="9" hidden="1"/>
    <cellStyle name="Hipervínculo visitado" xfId="659" builtinId="9" hidden="1"/>
    <cellStyle name="Hipervínculo visitado" xfId="660" builtinId="9" hidden="1"/>
    <cellStyle name="Hipervínculo visitado" xfId="661" builtinId="9" hidden="1"/>
    <cellStyle name="Hipervínculo visitado" xfId="662" builtinId="9" hidden="1"/>
    <cellStyle name="Hipervínculo visitado" xfId="663" builtinId="9" hidden="1"/>
    <cellStyle name="Hipervínculo visitado" xfId="664" builtinId="9" hidden="1"/>
    <cellStyle name="Hipervínculo visitado" xfId="665" builtinId="9" hidden="1"/>
    <cellStyle name="Hipervínculo visitado" xfId="666" builtinId="9" hidden="1"/>
    <cellStyle name="Hipervínculo visitado" xfId="667" builtinId="9" hidden="1"/>
    <cellStyle name="Hipervínculo visitado" xfId="668" builtinId="9" hidden="1"/>
    <cellStyle name="Hipervínculo visitado" xfId="669" builtinId="9" hidden="1"/>
    <cellStyle name="Hipervínculo visitado" xfId="670" builtinId="9" hidden="1"/>
    <cellStyle name="Hipervínculo visitado" xfId="671" builtinId="9" hidden="1"/>
    <cellStyle name="Hipervínculo visitado" xfId="672" builtinId="9" hidden="1"/>
    <cellStyle name="Hipervínculo visitado" xfId="673" builtinId="9" hidden="1"/>
    <cellStyle name="Hipervínculo visitado" xfId="674" builtinId="9" hidden="1"/>
    <cellStyle name="Hipervínculo visitado" xfId="675" builtinId="9" hidden="1"/>
    <cellStyle name="Hipervínculo visitado" xfId="676" builtinId="9" hidden="1"/>
    <cellStyle name="Hipervínculo visitado" xfId="677" builtinId="9" hidden="1"/>
    <cellStyle name="Hipervínculo visitado" xfId="678" builtinId="9" hidden="1"/>
    <cellStyle name="Hipervínculo visitado" xfId="679" builtinId="9" hidden="1"/>
    <cellStyle name="Hipervínculo visitado" xfId="680" builtinId="9" hidden="1"/>
    <cellStyle name="Hipervínculo visitado" xfId="681" builtinId="9" hidden="1"/>
    <cellStyle name="Hipervínculo visitado" xfId="682" builtinId="9" hidden="1"/>
    <cellStyle name="Hipervínculo visitado" xfId="683" builtinId="9" hidden="1"/>
    <cellStyle name="Hipervínculo visitado" xfId="684" builtinId="9" hidden="1"/>
    <cellStyle name="Hipervínculo visitado" xfId="685" builtinId="9" hidden="1"/>
    <cellStyle name="Hipervínculo visitado" xfId="686" builtinId="9" hidden="1"/>
    <cellStyle name="Hipervínculo visitado" xfId="687" builtinId="9" hidden="1"/>
    <cellStyle name="Hipervínculo visitado" xfId="688" builtinId="9" hidden="1"/>
    <cellStyle name="Hipervínculo visitado" xfId="689" builtinId="9" hidden="1"/>
    <cellStyle name="Hipervínculo visitado" xfId="690" builtinId="9" hidden="1"/>
    <cellStyle name="Hipervínculo visitado" xfId="691" builtinId="9" hidden="1"/>
    <cellStyle name="Hipervínculo visitado" xfId="692" builtinId="9" hidden="1"/>
    <cellStyle name="Hipervínculo visitado" xfId="693" builtinId="9" hidden="1"/>
    <cellStyle name="Hipervínculo visitado" xfId="694" builtinId="9" hidden="1"/>
    <cellStyle name="Hipervínculo visitado" xfId="695" builtinId="9" hidden="1"/>
    <cellStyle name="Hipervínculo visitado" xfId="696" builtinId="9" hidden="1"/>
    <cellStyle name="Hipervínculo visitado" xfId="697" builtinId="9" hidden="1"/>
    <cellStyle name="Hipervínculo visitado" xfId="698" builtinId="9" hidden="1"/>
    <cellStyle name="Hipervínculo visitado" xfId="699" builtinId="9" hidden="1"/>
    <cellStyle name="Hipervínculo visitado" xfId="700" builtinId="9" hidden="1"/>
    <cellStyle name="Hipervínculo visitado" xfId="701" builtinId="9" hidden="1"/>
    <cellStyle name="Hipervínculo visitado" xfId="702" builtinId="9" hidden="1"/>
    <cellStyle name="Hipervínculo visitado" xfId="703" builtinId="9" hidden="1"/>
    <cellStyle name="Hipervínculo visitado" xfId="704" builtinId="9" hidden="1"/>
    <cellStyle name="Hipervínculo visitado" xfId="705" builtinId="9" hidden="1"/>
    <cellStyle name="Hipervínculo visitado" xfId="706" builtinId="9" hidden="1"/>
    <cellStyle name="Hipervínculo visitado" xfId="707" builtinId="9" hidden="1"/>
    <cellStyle name="Hipervínculo visitado" xfId="708" builtinId="9" hidden="1"/>
    <cellStyle name="Hipervínculo visitado" xfId="709" builtinId="9" hidden="1"/>
    <cellStyle name="Hipervínculo visitado" xfId="710" builtinId="9" hidden="1"/>
    <cellStyle name="Hipervínculo visitado" xfId="711" builtinId="9" hidden="1"/>
    <cellStyle name="Hipervínculo visitado" xfId="712" builtinId="9" hidden="1"/>
    <cellStyle name="Hipervínculo visitado" xfId="713" builtinId="9" hidden="1"/>
    <cellStyle name="Hipervínculo visitado" xfId="714" builtinId="9" hidden="1"/>
    <cellStyle name="Hipervínculo visitado" xfId="715" builtinId="9" hidden="1"/>
    <cellStyle name="Hipervínculo visitado" xfId="716" builtinId="9" hidden="1"/>
    <cellStyle name="Hipervínculo visitado" xfId="717" builtinId="9" hidden="1"/>
    <cellStyle name="Hipervínculo visitado" xfId="718" builtinId="9" hidden="1"/>
    <cellStyle name="Hipervínculo visitado" xfId="719" builtinId="9" hidden="1"/>
    <cellStyle name="Hipervínculo visitado" xfId="720" builtinId="9" hidden="1"/>
    <cellStyle name="Hipervínculo visitado" xfId="721" builtinId="9" hidden="1"/>
    <cellStyle name="Hipervínculo visitado" xfId="722" builtinId="9" hidden="1"/>
    <cellStyle name="Hipervínculo visitado" xfId="723" builtinId="9" hidden="1"/>
    <cellStyle name="Hipervínculo visitado" xfId="724" builtinId="9" hidden="1"/>
    <cellStyle name="Hipervínculo visitado" xfId="725" builtinId="9" hidden="1"/>
    <cellStyle name="Hipervínculo visitado" xfId="726" builtinId="9" hidden="1"/>
    <cellStyle name="Hipervínculo visitado" xfId="727" builtinId="9" hidden="1"/>
    <cellStyle name="Hipervínculo visitado" xfId="728" builtinId="9" hidden="1"/>
    <cellStyle name="Hipervínculo visitado" xfId="729" builtinId="9" hidden="1"/>
    <cellStyle name="Hipervínculo visitado" xfId="730" builtinId="9" hidden="1"/>
    <cellStyle name="Hipervínculo visitado" xfId="731" builtinId="9" hidden="1"/>
    <cellStyle name="Hipervínculo visitado" xfId="732" builtinId="9" hidden="1"/>
    <cellStyle name="Hipervínculo visitado" xfId="733" builtinId="9" hidden="1"/>
    <cellStyle name="Hipervínculo visitado" xfId="734" builtinId="9" hidden="1"/>
    <cellStyle name="Hipervínculo visitado" xfId="735" builtinId="9" hidden="1"/>
    <cellStyle name="Hipervínculo visitado" xfId="736" builtinId="9" hidden="1"/>
    <cellStyle name="Hipervínculo visitado" xfId="737" builtinId="9" hidden="1"/>
    <cellStyle name="Hipervínculo visitado" xfId="738" builtinId="9" hidden="1"/>
    <cellStyle name="Hipervínculo visitado" xfId="739" builtinId="9" hidden="1"/>
    <cellStyle name="Hipervínculo visitado" xfId="740" builtinId="9" hidden="1"/>
    <cellStyle name="Hipervínculo visitado" xfId="741" builtinId="9" hidden="1"/>
    <cellStyle name="Hipervínculo visitado" xfId="742" builtinId="9" hidden="1"/>
    <cellStyle name="Hipervínculo visitado" xfId="743" builtinId="9" hidden="1"/>
    <cellStyle name="Hipervínculo visitado" xfId="744" builtinId="9" hidden="1"/>
    <cellStyle name="Hipervínculo visitado" xfId="745" builtinId="9" hidden="1"/>
    <cellStyle name="Hipervínculo visitado" xfId="746" builtinId="9" hidden="1"/>
    <cellStyle name="Hipervínculo visitado" xfId="747" builtinId="9" hidden="1"/>
    <cellStyle name="Hipervínculo visitado" xfId="748" builtinId="9" hidden="1"/>
    <cellStyle name="Hipervínculo visitado" xfId="749" builtinId="9" hidden="1"/>
    <cellStyle name="Hipervínculo visitado" xfId="750" builtinId="9" hidden="1"/>
    <cellStyle name="Hipervínculo visitado" xfId="751" builtinId="9" hidden="1"/>
    <cellStyle name="Hipervínculo visitado" xfId="752" builtinId="9" hidden="1"/>
    <cellStyle name="Hipervínculo visitado" xfId="753" builtinId="9" hidden="1"/>
    <cellStyle name="Hipervínculo visitado" xfId="754" builtinId="9" hidden="1"/>
    <cellStyle name="Hipervínculo visitado" xfId="755" builtinId="9" hidden="1"/>
    <cellStyle name="Hipervínculo visitado" xfId="756" builtinId="9" hidden="1"/>
    <cellStyle name="Hipervínculo visitado" xfId="757" builtinId="9" hidden="1"/>
    <cellStyle name="Hipervínculo visitado" xfId="758" builtinId="9" hidden="1"/>
    <cellStyle name="Hipervínculo visitado" xfId="759" builtinId="9" hidden="1"/>
    <cellStyle name="Hipervínculo visitado" xfId="760" builtinId="9" hidden="1"/>
    <cellStyle name="Hipervínculo visitado" xfId="761" builtinId="9" hidden="1"/>
    <cellStyle name="Hipervínculo visitado" xfId="762" builtinId="9" hidden="1"/>
    <cellStyle name="Hipervínculo visitado" xfId="763" builtinId="9" hidden="1"/>
    <cellStyle name="Hipervínculo visitado" xfId="764" builtinId="9" hidden="1"/>
    <cellStyle name="Hipervínculo visitado" xfId="765" builtinId="9" hidden="1"/>
    <cellStyle name="Hipervínculo visitado" xfId="766" builtinId="9" hidden="1"/>
    <cellStyle name="Hipervínculo visitado" xfId="767" builtinId="9" hidden="1"/>
    <cellStyle name="Hipervínculo visitado" xfId="768" builtinId="9" hidden="1"/>
    <cellStyle name="Hipervínculo visitado" xfId="769" builtinId="9" hidden="1"/>
    <cellStyle name="Hipervínculo visitado" xfId="770" builtinId="9" hidden="1"/>
    <cellStyle name="Hipervínculo visitado" xfId="771" builtinId="9" hidden="1"/>
    <cellStyle name="Hipervínculo visitado" xfId="772" builtinId="9" hidden="1"/>
    <cellStyle name="Hipervínculo visitado" xfId="773" builtinId="9" hidden="1"/>
    <cellStyle name="Hipervínculo visitado" xfId="774" builtinId="9" hidden="1"/>
    <cellStyle name="Hipervínculo visitado" xfId="775" builtinId="9" hidden="1"/>
    <cellStyle name="Hipervínculo visitado" xfId="776" builtinId="9" hidden="1"/>
    <cellStyle name="Hipervínculo visitado" xfId="777" builtinId="9" hidden="1"/>
    <cellStyle name="Hipervínculo visitado" xfId="778" builtinId="9" hidden="1"/>
    <cellStyle name="Hipervínculo visitado" xfId="779" builtinId="9" hidden="1"/>
    <cellStyle name="Hipervínculo visitado" xfId="780" builtinId="9" hidden="1"/>
    <cellStyle name="Hipervínculo visitado" xfId="781" builtinId="9" hidden="1"/>
    <cellStyle name="Hipervínculo visitado" xfId="782" builtinId="9" hidden="1"/>
    <cellStyle name="Hipervínculo visitado" xfId="783" builtinId="9" hidden="1"/>
    <cellStyle name="Hipervínculo visitado" xfId="784" builtinId="9" hidden="1"/>
    <cellStyle name="Hipervínculo visitado" xfId="785" builtinId="9" hidden="1"/>
    <cellStyle name="Hipervínculo visitado" xfId="786" builtinId="9" hidden="1"/>
    <cellStyle name="Hipervínculo visitado" xfId="787" builtinId="9" hidden="1"/>
    <cellStyle name="Hipervínculo visitado" xfId="788" builtinId="9" hidden="1"/>
    <cellStyle name="Hipervínculo visitado" xfId="789" builtinId="9" hidden="1"/>
    <cellStyle name="Hipervínculo visitado" xfId="790" builtinId="9" hidden="1"/>
    <cellStyle name="Hipervínculo visitado" xfId="791" builtinId="9" hidden="1"/>
    <cellStyle name="Hipervínculo visitado" xfId="792" builtinId="9" hidden="1"/>
    <cellStyle name="Hipervínculo visitado" xfId="793" builtinId="9" hidden="1"/>
    <cellStyle name="Hipervínculo visitado" xfId="794" builtinId="9" hidden="1"/>
    <cellStyle name="Hipervínculo visitado" xfId="795" builtinId="9" hidden="1"/>
    <cellStyle name="Hipervínculo visitado" xfId="796" builtinId="9" hidden="1"/>
    <cellStyle name="Hipervínculo visitado" xfId="797" builtinId="9" hidden="1"/>
    <cellStyle name="Hipervínculo visitado" xfId="798" builtinId="9" hidden="1"/>
    <cellStyle name="Hipervínculo visitado" xfId="799" builtinId="9" hidden="1"/>
    <cellStyle name="Hipervínculo visitado" xfId="800" builtinId="9" hidden="1"/>
    <cellStyle name="Hipervínculo visitado" xfId="801" builtinId="9" hidden="1"/>
    <cellStyle name="Hipervínculo visitado" xfId="802" builtinId="9" hidden="1"/>
    <cellStyle name="Hipervínculo visitado" xfId="803" builtinId="9" hidden="1"/>
    <cellStyle name="Hipervínculo visitado" xfId="804" builtinId="9" hidden="1"/>
    <cellStyle name="Hipervínculo visitado" xfId="805" builtinId="9" hidden="1"/>
    <cellStyle name="Hipervínculo visitado" xfId="806" builtinId="9" hidden="1"/>
    <cellStyle name="Hipervínculo visitado" xfId="807" builtinId="9" hidden="1"/>
    <cellStyle name="Hipervínculo visitado" xfId="808" builtinId="9" hidden="1"/>
    <cellStyle name="Hipervínculo visitado" xfId="809" builtinId="9" hidden="1"/>
    <cellStyle name="Hipervínculo visitado" xfId="810" builtinId="9" hidden="1"/>
    <cellStyle name="Hipervínculo visitado" xfId="811" builtinId="9" hidden="1"/>
    <cellStyle name="Hipervínculo visitado" xfId="812" builtinId="9" hidden="1"/>
    <cellStyle name="Hipervínculo visitado" xfId="813" builtinId="9" hidden="1"/>
    <cellStyle name="Hipervínculo visitado" xfId="814" builtinId="9" hidden="1"/>
    <cellStyle name="Hipervínculo visitado" xfId="815" builtinId="9" hidden="1"/>
    <cellStyle name="Hipervínculo visitado" xfId="816" builtinId="9" hidden="1"/>
    <cellStyle name="Hipervínculo visitado" xfId="817" builtinId="9" hidden="1"/>
    <cellStyle name="Hipervínculo visitado" xfId="818" builtinId="9" hidden="1"/>
    <cellStyle name="Hipervínculo visitado" xfId="819" builtinId="9" hidden="1"/>
    <cellStyle name="Hipervínculo visitado" xfId="820" builtinId="9" hidden="1"/>
    <cellStyle name="Hipervínculo visitado" xfId="821" builtinId="9" hidden="1"/>
    <cellStyle name="Hipervínculo visitado" xfId="822" builtinId="9" hidden="1"/>
    <cellStyle name="Hipervínculo visitado" xfId="823" builtinId="9" hidden="1"/>
    <cellStyle name="Hipervínculo visitado" xfId="824" builtinId="9" hidden="1"/>
    <cellStyle name="Hipervínculo visitado" xfId="825" builtinId="9" hidden="1"/>
    <cellStyle name="Hipervínculo visitado" xfId="826" builtinId="9" hidden="1"/>
    <cellStyle name="Hipervínculo visitado" xfId="827" builtinId="9" hidden="1"/>
    <cellStyle name="Hipervínculo visitado" xfId="828" builtinId="9" hidden="1"/>
    <cellStyle name="Hipervínculo visitado" xfId="829" builtinId="9" hidden="1"/>
    <cellStyle name="Hipervínculo visitado" xfId="830" builtinId="9" hidden="1"/>
    <cellStyle name="Hipervínculo visitado" xfId="831" builtinId="9" hidden="1"/>
    <cellStyle name="Hipervínculo visitado" xfId="832" builtinId="9" hidden="1"/>
    <cellStyle name="Hipervínculo visitado" xfId="833" builtinId="9" hidden="1"/>
    <cellStyle name="Hipervínculo visitado" xfId="834" builtinId="9" hidden="1"/>
    <cellStyle name="Hipervínculo visitado" xfId="835" builtinId="9" hidden="1"/>
    <cellStyle name="Hipervínculo visitado" xfId="836" builtinId="9" hidden="1"/>
    <cellStyle name="Hipervínculo visitado" xfId="837" builtinId="9" hidden="1"/>
    <cellStyle name="Hipervínculo visitado" xfId="838" builtinId="9" hidden="1"/>
    <cellStyle name="Hipervínculo visitado" xfId="839" builtinId="9" hidden="1"/>
    <cellStyle name="Hipervínculo visitado" xfId="840" builtinId="9" hidden="1"/>
    <cellStyle name="Hipervínculo visitado" xfId="841" builtinId="9" hidden="1"/>
    <cellStyle name="Hipervínculo visitado" xfId="842" builtinId="9" hidden="1"/>
    <cellStyle name="Hipervínculo visitado" xfId="843" builtinId="9" hidden="1"/>
    <cellStyle name="Hipervínculo visitado" xfId="844" builtinId="9" hidden="1"/>
    <cellStyle name="Hipervínculo visitado" xfId="845" builtinId="9" hidden="1"/>
    <cellStyle name="Hipervínculo visitado" xfId="846" builtinId="9" hidden="1"/>
    <cellStyle name="Hipervínculo visitado" xfId="847" builtinId="9" hidden="1"/>
    <cellStyle name="Hipervínculo visitado" xfId="848" builtinId="9" hidden="1"/>
    <cellStyle name="Hipervínculo visitado" xfId="849" builtinId="9" hidden="1"/>
    <cellStyle name="Hipervínculo visitado" xfId="850" builtinId="9" hidden="1"/>
    <cellStyle name="Hipervínculo visitado" xfId="851" builtinId="9" hidden="1"/>
    <cellStyle name="Hipervínculo visitado" xfId="852" builtinId="9" hidden="1"/>
    <cellStyle name="Hipervínculo visitado" xfId="853" builtinId="9" hidden="1"/>
    <cellStyle name="Hipervínculo visitado" xfId="854" builtinId="9" hidden="1"/>
    <cellStyle name="Hipervínculo visitado" xfId="855" builtinId="9" hidden="1"/>
    <cellStyle name="Hipervínculo visitado" xfId="856" builtinId="9" hidden="1"/>
    <cellStyle name="Hipervínculo visitado" xfId="857" builtinId="9" hidden="1"/>
    <cellStyle name="Hipervínculo visitado" xfId="858" builtinId="9" hidden="1"/>
    <cellStyle name="Hipervínculo visitado" xfId="859" builtinId="9" hidden="1"/>
    <cellStyle name="Hipervínculo visitado" xfId="860" builtinId="9" hidden="1"/>
    <cellStyle name="Hipervínculo visitado" xfId="861" builtinId="9" hidden="1"/>
    <cellStyle name="Hipervínculo visitado" xfId="862" builtinId="9" hidden="1"/>
    <cellStyle name="Hipervínculo visitado" xfId="863" builtinId="9" hidden="1"/>
    <cellStyle name="Hipervínculo visitado" xfId="864" builtinId="9" hidden="1"/>
    <cellStyle name="Hipervínculo visitado" xfId="865" builtinId="9" hidden="1"/>
    <cellStyle name="Hipervínculo visitado" xfId="866" builtinId="9" hidden="1"/>
    <cellStyle name="Hipervínculo visitado" xfId="867" builtinId="9" hidden="1"/>
    <cellStyle name="Hipervínculo visitado" xfId="868" builtinId="9" hidden="1"/>
    <cellStyle name="Hipervínculo visitado" xfId="869" builtinId="9" hidden="1"/>
    <cellStyle name="Hipervínculo visitado" xfId="870" builtinId="9" hidden="1"/>
    <cellStyle name="Hipervínculo visitado" xfId="871" builtinId="9" hidden="1"/>
    <cellStyle name="Hipervínculo visitado" xfId="872" builtinId="9" hidden="1"/>
    <cellStyle name="Hipervínculo visitado" xfId="873" builtinId="9" hidden="1"/>
    <cellStyle name="Hipervínculo visitado" xfId="874" builtinId="9" hidden="1"/>
    <cellStyle name="Hipervínculo visitado" xfId="875" builtinId="9" hidden="1"/>
    <cellStyle name="Hipervínculo visitado" xfId="876" builtinId="9" hidden="1"/>
    <cellStyle name="Hipervínculo visitado" xfId="877" builtinId="9" hidden="1"/>
    <cellStyle name="Hipervínculo visitado" xfId="878" builtinId="9" hidden="1"/>
    <cellStyle name="Hipervínculo visitado" xfId="879" builtinId="9" hidden="1"/>
    <cellStyle name="Hipervínculo visitado" xfId="880" builtinId="9" hidden="1"/>
    <cellStyle name="Hipervínculo visitado" xfId="881" builtinId="9" hidden="1"/>
    <cellStyle name="Hipervínculo visitado" xfId="882" builtinId="9" hidden="1"/>
    <cellStyle name="Hipervínculo visitado" xfId="883" builtinId="9" hidden="1"/>
    <cellStyle name="Hipervínculo visitado" xfId="884" builtinId="9" hidden="1"/>
    <cellStyle name="Hipervínculo visitado" xfId="885" builtinId="9" hidden="1"/>
    <cellStyle name="Hipervínculo visitado" xfId="886" builtinId="9" hidden="1"/>
    <cellStyle name="Hipervínculo visitado" xfId="887" builtinId="9" hidden="1"/>
    <cellStyle name="Hipervínculo visitado" xfId="888" builtinId="9" hidden="1"/>
    <cellStyle name="Hipervínculo visitado" xfId="889" builtinId="9" hidden="1"/>
    <cellStyle name="Hipervínculo visitado" xfId="890" builtinId="9" hidden="1"/>
    <cellStyle name="Hipervínculo visitado" xfId="891" builtinId="9" hidden="1"/>
    <cellStyle name="Hipervínculo visitado" xfId="892" builtinId="9" hidden="1"/>
    <cellStyle name="Hipervínculo visitado" xfId="893" builtinId="9" hidden="1"/>
    <cellStyle name="Hipervínculo visitado" xfId="894" builtinId="9" hidden="1"/>
    <cellStyle name="Hipervínculo visitado" xfId="895" builtinId="9" hidden="1"/>
    <cellStyle name="Hipervínculo visitado" xfId="896" builtinId="9" hidden="1"/>
    <cellStyle name="Hipervínculo visitado" xfId="897" builtinId="9" hidden="1"/>
    <cellStyle name="Hipervínculo visitado" xfId="898" builtinId="9" hidden="1"/>
    <cellStyle name="Hipervínculo visitado" xfId="899" builtinId="9" hidden="1"/>
    <cellStyle name="Hipervínculo visitado" xfId="900" builtinId="9" hidden="1"/>
    <cellStyle name="Hipervínculo visitado" xfId="901" builtinId="9" hidden="1"/>
    <cellStyle name="Hipervínculo visitado" xfId="902" builtinId="9" hidden="1"/>
    <cellStyle name="Hipervínculo visitado" xfId="903" builtinId="9" hidden="1"/>
    <cellStyle name="Hipervínculo visitado" xfId="904" builtinId="9" hidden="1"/>
    <cellStyle name="Hipervínculo visitado" xfId="905" builtinId="9" hidden="1"/>
    <cellStyle name="Hipervínculo visitado" xfId="906" builtinId="9" hidden="1"/>
    <cellStyle name="Hipervínculo visitado" xfId="907" builtinId="9" hidden="1"/>
    <cellStyle name="Hipervínculo visitado" xfId="908" builtinId="9" hidden="1"/>
    <cellStyle name="Hipervínculo visitado" xfId="909" builtinId="9" hidden="1"/>
    <cellStyle name="Hipervínculo visitado" xfId="910" builtinId="9" hidden="1"/>
    <cellStyle name="Hipervínculo visitado" xfId="911" builtinId="9" hidden="1"/>
    <cellStyle name="Hipervínculo visitado" xfId="912" builtinId="9" hidden="1"/>
    <cellStyle name="Hipervínculo visitado" xfId="913" builtinId="9" hidden="1"/>
    <cellStyle name="Hipervínculo visitado" xfId="914" builtinId="9" hidden="1"/>
    <cellStyle name="Hipervínculo visitado" xfId="915" builtinId="9" hidden="1"/>
    <cellStyle name="Hipervínculo visitado" xfId="916" builtinId="9" hidden="1"/>
    <cellStyle name="Hipervínculo visitado" xfId="917" builtinId="9" hidden="1"/>
    <cellStyle name="Hipervínculo visitado" xfId="918" builtinId="9" hidden="1"/>
    <cellStyle name="Hipervínculo visitado" xfId="919" builtinId="9" hidden="1"/>
    <cellStyle name="Hipervínculo visitado" xfId="920" builtinId="9" hidden="1"/>
    <cellStyle name="Hipervínculo visitado" xfId="921" builtinId="9" hidden="1"/>
    <cellStyle name="Hipervínculo visitado" xfId="922" builtinId="9" hidden="1"/>
    <cellStyle name="Hipervínculo visitado" xfId="923" builtinId="9" hidden="1"/>
    <cellStyle name="Hipervínculo visitado" xfId="924" builtinId="9" hidden="1"/>
    <cellStyle name="Hipervínculo visitado" xfId="925" builtinId="9" hidden="1"/>
    <cellStyle name="Hipervínculo visitado" xfId="926" builtinId="9" hidden="1"/>
    <cellStyle name="Hipervínculo visitado" xfId="927" builtinId="9" hidden="1"/>
    <cellStyle name="Hipervínculo visitado" xfId="928" builtinId="9" hidden="1"/>
    <cellStyle name="Hipervínculo visitado" xfId="929" builtinId="9" hidden="1"/>
    <cellStyle name="Hipervínculo visitado" xfId="930" builtinId="9" hidden="1"/>
    <cellStyle name="Hipervínculo visitado" xfId="931" builtinId="9" hidden="1"/>
    <cellStyle name="Hipervínculo visitado" xfId="932" builtinId="9" hidden="1"/>
    <cellStyle name="Hipervínculo visitado" xfId="933" builtinId="9" hidden="1"/>
    <cellStyle name="Hipervínculo visitado" xfId="934" builtinId="9" hidden="1"/>
    <cellStyle name="Hipervínculo visitado" xfId="935" builtinId="9" hidden="1"/>
    <cellStyle name="Hipervínculo visitado" xfId="936" builtinId="9" hidden="1"/>
    <cellStyle name="Hipervínculo visitado" xfId="937" builtinId="9" hidden="1"/>
    <cellStyle name="Hipervínculo visitado" xfId="938" builtinId="9" hidden="1"/>
    <cellStyle name="Hipervínculo visitado" xfId="939" builtinId="9" hidden="1"/>
    <cellStyle name="Hipervínculo visitado" xfId="940" builtinId="9" hidden="1"/>
    <cellStyle name="Hipervínculo visitado" xfId="941" builtinId="9" hidden="1"/>
    <cellStyle name="Hipervínculo visitado" xfId="942" builtinId="9" hidden="1"/>
    <cellStyle name="Hipervínculo visitado" xfId="943" builtinId="9" hidden="1"/>
    <cellStyle name="Hipervínculo visitado" xfId="944" builtinId="9" hidden="1"/>
    <cellStyle name="Hipervínculo visitado" xfId="945" builtinId="9" hidden="1"/>
    <cellStyle name="Hipervínculo visitado" xfId="946" builtinId="9" hidden="1"/>
    <cellStyle name="Hipervínculo visitado" xfId="947" builtinId="9" hidden="1"/>
    <cellStyle name="Hipervínculo visitado" xfId="948" builtinId="9" hidden="1"/>
    <cellStyle name="Hipervínculo visitado" xfId="949" builtinId="9" hidden="1"/>
    <cellStyle name="Hipervínculo visitado" xfId="950" builtinId="9" hidden="1"/>
    <cellStyle name="Hipervínculo visitado" xfId="951" builtinId="9" hidden="1"/>
    <cellStyle name="Hipervínculo visitado" xfId="952" builtinId="9" hidden="1"/>
    <cellStyle name="Hipervínculo visitado" xfId="953" builtinId="9" hidden="1"/>
    <cellStyle name="Hipervínculo visitado" xfId="954" builtinId="9" hidden="1"/>
    <cellStyle name="Hipervínculo visitado" xfId="955" builtinId="9" hidden="1"/>
    <cellStyle name="Hipervínculo visitado" xfId="956" builtinId="9" hidden="1"/>
    <cellStyle name="Hipervínculo visitado" xfId="957" builtinId="9" hidden="1"/>
    <cellStyle name="Hipervínculo visitado" xfId="958" builtinId="9" hidden="1"/>
    <cellStyle name="Hipervínculo visitado" xfId="959" builtinId="9" hidden="1"/>
    <cellStyle name="Hipervínculo visitado" xfId="960" builtinId="9" hidden="1"/>
    <cellStyle name="Hipervínculo visitado" xfId="961" builtinId="9" hidden="1"/>
    <cellStyle name="Hipervínculo visitado" xfId="962" builtinId="9" hidden="1"/>
    <cellStyle name="Hipervínculo visitado" xfId="963" builtinId="9" hidden="1"/>
    <cellStyle name="Hipervínculo visitado" xfId="964" builtinId="9" hidden="1"/>
    <cellStyle name="Hipervínculo visitado" xfId="965" builtinId="9" hidden="1"/>
    <cellStyle name="Hipervínculo visitado" xfId="966" builtinId="9" hidden="1"/>
    <cellStyle name="Hipervínculo visitado" xfId="967" builtinId="9" hidden="1"/>
    <cellStyle name="Hipervínculo visitado" xfId="968" builtinId="9" hidden="1"/>
    <cellStyle name="Hipervínculo visitado" xfId="969" builtinId="9" hidden="1"/>
    <cellStyle name="Hipervínculo visitado" xfId="970" builtinId="9" hidden="1"/>
    <cellStyle name="Hipervínculo visitado" xfId="971" builtinId="9" hidden="1"/>
    <cellStyle name="Hipervínculo visitado" xfId="972" builtinId="9" hidden="1"/>
    <cellStyle name="Hipervínculo visitado" xfId="973" builtinId="9" hidden="1"/>
    <cellStyle name="Hipervínculo visitado" xfId="974" builtinId="9" hidden="1"/>
    <cellStyle name="Hipervínculo visitado" xfId="975" builtinId="9" hidden="1"/>
    <cellStyle name="Hipervínculo visitado" xfId="976" builtinId="9" hidden="1"/>
    <cellStyle name="Hipervínculo visitado" xfId="977" builtinId="9" hidden="1"/>
    <cellStyle name="Hipervínculo visitado" xfId="978" builtinId="9" hidden="1"/>
    <cellStyle name="Hipervínculo visitado" xfId="979" builtinId="9" hidden="1"/>
    <cellStyle name="Hipervínculo visitado" xfId="980" builtinId="9" hidden="1"/>
    <cellStyle name="Hipervínculo visitado" xfId="981" builtinId="9" hidden="1"/>
    <cellStyle name="Hipervínculo visitado" xfId="982" builtinId="9" hidden="1"/>
    <cellStyle name="Hipervínculo visitado" xfId="983" builtinId="9" hidden="1"/>
    <cellStyle name="Hipervínculo visitado" xfId="984" builtinId="9" hidden="1"/>
    <cellStyle name="Hipervínculo visitado" xfId="985" builtinId="9" hidden="1"/>
    <cellStyle name="Hipervínculo visitado" xfId="986" builtinId="9" hidden="1"/>
    <cellStyle name="Hipervínculo visitado" xfId="987" builtinId="9" hidden="1"/>
    <cellStyle name="Hipervínculo visitado" xfId="988" builtinId="9" hidden="1"/>
    <cellStyle name="Hipervínculo visitado" xfId="989" builtinId="9" hidden="1"/>
    <cellStyle name="Hipervínculo visitado" xfId="990" builtinId="9" hidden="1"/>
    <cellStyle name="Hipervínculo visitado" xfId="991" builtinId="9" hidden="1"/>
    <cellStyle name="Hipervínculo visitado" xfId="992" builtinId="9" hidden="1"/>
    <cellStyle name="Hipervínculo visitado" xfId="993" builtinId="9" hidden="1"/>
    <cellStyle name="Hipervínculo visitado" xfId="994" builtinId="9" hidden="1"/>
    <cellStyle name="Hipervínculo visitado" xfId="995" builtinId="9" hidden="1"/>
    <cellStyle name="Hipervínculo visitado" xfId="996" builtinId="9" hidden="1"/>
    <cellStyle name="Hipervínculo visitado" xfId="997" builtinId="9" hidden="1"/>
    <cellStyle name="Hipervínculo visitado" xfId="998" builtinId="9" hidden="1"/>
    <cellStyle name="Hipervínculo visitado" xfId="999" builtinId="9" hidden="1"/>
    <cellStyle name="Hipervínculo visitado" xfId="1000" builtinId="9" hidden="1"/>
    <cellStyle name="Hipervínculo visitado" xfId="1001" builtinId="9" hidden="1"/>
    <cellStyle name="Hipervínculo visitado" xfId="1002" builtinId="9" hidden="1"/>
    <cellStyle name="Hipervínculo visitado" xfId="1003" builtinId="9" hidden="1"/>
    <cellStyle name="Hipervínculo visitado" xfId="1004" builtinId="9" hidden="1"/>
    <cellStyle name="Hipervínculo visitado" xfId="1005" builtinId="9" hidden="1"/>
    <cellStyle name="Hipervínculo visitado" xfId="1006" builtinId="9" hidden="1"/>
    <cellStyle name="Hipervínculo visitado" xfId="1007" builtinId="9" hidden="1"/>
    <cellStyle name="Hipervínculo visitado" xfId="1008" builtinId="9" hidden="1"/>
    <cellStyle name="Hipervínculo visitado" xfId="1009" builtinId="9" hidden="1"/>
    <cellStyle name="Hipervínculo visitado" xfId="1010" builtinId="9" hidden="1"/>
    <cellStyle name="Hipervínculo visitado" xfId="1011" builtinId="9" hidden="1"/>
    <cellStyle name="Hipervínculo visitado" xfId="1012" builtinId="9" hidden="1"/>
    <cellStyle name="Hipervínculo visitado" xfId="1013" builtinId="9" hidden="1"/>
    <cellStyle name="Hipervínculo visitado" xfId="1014" builtinId="9" hidden="1"/>
    <cellStyle name="Hipervínculo visitado" xfId="1015" builtinId="9" hidden="1"/>
    <cellStyle name="Hipervínculo visitado" xfId="1016" builtinId="9" hidden="1"/>
    <cellStyle name="Hipervínculo visitado" xfId="1017" builtinId="9" hidden="1"/>
    <cellStyle name="Hipervínculo visitado" xfId="1018" builtinId="9" hidden="1"/>
    <cellStyle name="Hipervínculo visitado" xfId="1019" builtinId="9" hidden="1"/>
    <cellStyle name="Hipervínculo visitado" xfId="1020" builtinId="9" hidden="1"/>
    <cellStyle name="Hipervínculo visitado" xfId="1021" builtinId="9" hidden="1"/>
    <cellStyle name="Hipervínculo visitado" xfId="1022" builtinId="9" hidden="1"/>
    <cellStyle name="Hipervínculo visitado" xfId="1023" builtinId="9" hidden="1"/>
    <cellStyle name="Hipervínculo visitado" xfId="1024" builtinId="9" hidden="1"/>
    <cellStyle name="Hipervínculo visitado" xfId="1025" builtinId="9" hidden="1"/>
    <cellStyle name="Hipervínculo visitado" xfId="1026" builtinId="9" hidden="1"/>
    <cellStyle name="Hipervínculo visitado" xfId="1027" builtinId="9" hidden="1"/>
    <cellStyle name="Hipervínculo visitado" xfId="1028" builtinId="9" hidden="1"/>
    <cellStyle name="Hipervínculo visitado" xfId="1029" builtinId="9" hidden="1"/>
    <cellStyle name="Hipervínculo visitado" xfId="1030" builtinId="9" hidden="1"/>
    <cellStyle name="Hipervínculo visitado" xfId="1031" builtinId="9" hidden="1"/>
    <cellStyle name="Hipervínculo visitado" xfId="1032" builtinId="9" hidden="1"/>
    <cellStyle name="Hipervínculo visitado" xfId="1033" builtinId="9" hidden="1"/>
    <cellStyle name="Hipervínculo visitado" xfId="1034" builtinId="9" hidden="1"/>
    <cellStyle name="Hipervínculo visitado" xfId="1035" builtinId="9" hidden="1"/>
    <cellStyle name="Hipervínculo visitado" xfId="1036" builtinId="9" hidden="1"/>
    <cellStyle name="Hipervínculo visitado" xfId="1037" builtinId="9" hidden="1"/>
    <cellStyle name="Hipervínculo visitado" xfId="1038" builtinId="9" hidden="1"/>
    <cellStyle name="Hipervínculo visitado" xfId="1039" builtinId="9" hidden="1"/>
    <cellStyle name="Hipervínculo visitado" xfId="1040" builtinId="9" hidden="1"/>
    <cellStyle name="Hipervínculo visitado" xfId="1041" builtinId="9" hidden="1"/>
    <cellStyle name="Hipervínculo visitado" xfId="1042" builtinId="9" hidden="1"/>
    <cellStyle name="Hipervínculo visitado" xfId="1043" builtinId="9" hidden="1"/>
    <cellStyle name="Hipervínculo visitado" xfId="1044" builtinId="9" hidden="1"/>
    <cellStyle name="Hipervínculo visitado" xfId="1045" builtinId="9" hidden="1"/>
    <cellStyle name="Hipervínculo visitado" xfId="1046" builtinId="9" hidden="1"/>
    <cellStyle name="Hipervínculo visitado" xfId="1047" builtinId="9" hidden="1"/>
    <cellStyle name="Hipervínculo visitado" xfId="1048" builtinId="9" hidden="1"/>
    <cellStyle name="Hipervínculo visitado" xfId="1049" builtinId="9" hidden="1"/>
    <cellStyle name="Normal" xfId="0" builtinId="0"/>
  </cellStyles>
  <dxfs count="0"/>
  <tableStyles count="0" defaultTableStyle="TableStyleMedium2" defaultPivotStyle="PivotStyleLight16"/>
  <colors>
    <mruColors>
      <color rgb="FFE214D6"/>
      <color rgb="FFF9FA0D"/>
      <color rgb="FFDCE660"/>
      <color rgb="FF1CA0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16</xdr:col>
      <xdr:colOff>622300</xdr:colOff>
      <xdr:row>50</xdr:row>
      <xdr:rowOff>88900</xdr:rowOff>
    </xdr:to>
    <xdr:sp macro="" textlink="">
      <xdr:nvSpPr>
        <xdr:cNvPr id="9217" name="AroAxControlShim1" hidden="1">
          <a:extLst>
            <a:ext uri="{63B3BB69-23CF-44E3-9099-C40C66FF867C}">
              <a14:compatExt xmlns:a14="http://schemas.microsoft.com/office/drawing/2010/main" spid="_x0000_s9217"/>
            </a:ext>
          </a:extLst>
        </xdr:cNvPr>
        <xdr:cNvSpPr/>
      </xdr:nvSpPr>
      <xdr:spPr>
        <a:xfrm>
          <a:off x="0" y="0"/>
          <a:ext cx="0" cy="0"/>
        </a:xfrm>
        <a:prstGeom prst="rect">
          <a:avLst/>
        </a:prstGeom>
      </xdr:spPr>
    </xdr:sp>
    <xdr:clientData/>
  </xdr:twoCellAnchor>
  <xdr:twoCellAnchor editAs="oneCell">
    <xdr:from>
      <xdr:col>0</xdr:col>
      <xdr:colOff>0</xdr:colOff>
      <xdr:row>0</xdr:row>
      <xdr:rowOff>0</xdr:rowOff>
    </xdr:from>
    <xdr:to>
      <xdr:col>10</xdr:col>
      <xdr:colOff>508000</xdr:colOff>
      <xdr:row>32</xdr:row>
      <xdr:rowOff>0</xdr:rowOff>
    </xdr:to>
    <xdr:pic>
      <xdr:nvPicPr>
        <xdr:cNvPr id="2" name="Imagen 1" descr="Power 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28000" cy="6096000"/>
        </a:xfrm>
        <a:prstGeom prst="rect">
          <a:avLst/>
        </a:prstGeom>
      </xdr:spPr>
    </xdr:pic>
    <xdr:clientData/>
  </xdr:twoCellAnchor>
  <xdr:twoCellAnchor editAs="oneCell">
    <xdr:from>
      <xdr:col>0</xdr:col>
      <xdr:colOff>12700</xdr:colOff>
      <xdr:row>0</xdr:row>
      <xdr:rowOff>12700</xdr:rowOff>
    </xdr:from>
    <xdr:to>
      <xdr:col>16</xdr:col>
      <xdr:colOff>622300</xdr:colOff>
      <xdr:row>50</xdr:row>
      <xdr:rowOff>88900</xdr:rowOff>
    </xdr:to>
    <xdr:pic>
      <xdr:nvPicPr>
        <xdr:cNvPr id="3" name="AroAxControlShim1" descr="Power View"/>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00" y="12700"/>
          <a:ext cx="13817600" cy="89662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ppendix_resubmis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A1"/>
      <sheetName val="Table A2"/>
      <sheetName val="Power View1"/>
      <sheetName val="Table A3"/>
      <sheetName val="Table A4"/>
      <sheetName val="Table A5"/>
      <sheetName val="Table A6"/>
      <sheetName val="Table A7"/>
    </sheetNames>
    <sheetDataSet>
      <sheetData sheetId="0">
        <row r="10">
          <cell r="C10" t="str">
            <v>Alipiopsitta xanthops</v>
          </cell>
        </row>
        <row r="11">
          <cell r="C11" t="str">
            <v>Alipiopsitta xanthops</v>
          </cell>
        </row>
        <row r="12">
          <cell r="C12" t="str">
            <v>Amazona aestiva</v>
          </cell>
        </row>
        <row r="13">
          <cell r="C13" t="str">
            <v>Amazona aestiva</v>
          </cell>
        </row>
        <row r="14">
          <cell r="C14" t="str">
            <v>Amazona aestiva</v>
          </cell>
        </row>
        <row r="15">
          <cell r="C15" t="str">
            <v>Amazona aestiva</v>
          </cell>
        </row>
        <row r="16">
          <cell r="C16" t="str">
            <v>Amazona aestiva</v>
          </cell>
        </row>
        <row r="17">
          <cell r="C17" t="str">
            <v>Amazona aestiva</v>
          </cell>
        </row>
        <row r="18">
          <cell r="C18" t="str">
            <v>Amazona agilis</v>
          </cell>
        </row>
        <row r="19">
          <cell r="C19" t="str">
            <v>Amazona albifrons</v>
          </cell>
        </row>
        <row r="20">
          <cell r="C20" t="str">
            <v>Amazona albifrons</v>
          </cell>
        </row>
        <row r="21">
          <cell r="C21" t="str">
            <v>Amazona amazonica</v>
          </cell>
        </row>
        <row r="22">
          <cell r="C22" t="str">
            <v>Amazona amazonica</v>
          </cell>
        </row>
        <row r="23">
          <cell r="C23" t="str">
            <v>Amazona arausiaca</v>
          </cell>
        </row>
        <row r="24">
          <cell r="C24" t="str">
            <v>Amazona auropalliata</v>
          </cell>
        </row>
        <row r="25">
          <cell r="C25" t="str">
            <v>Amazona auropalliata</v>
          </cell>
        </row>
        <row r="26">
          <cell r="C26" t="str">
            <v>Amazona auropalliata</v>
          </cell>
        </row>
        <row r="27">
          <cell r="C27" t="str">
            <v>Amazona auropalliata</v>
          </cell>
        </row>
        <row r="28">
          <cell r="C28" t="str">
            <v>Amazona autumnalis</v>
          </cell>
        </row>
        <row r="29">
          <cell r="C29" t="str">
            <v>Amazona barbadensis</v>
          </cell>
        </row>
        <row r="30">
          <cell r="C30" t="str">
            <v>Amazona barbadensis</v>
          </cell>
        </row>
        <row r="31">
          <cell r="C31" t="str">
            <v>Amazona barbadensis</v>
          </cell>
        </row>
        <row r="32">
          <cell r="C32" t="str">
            <v>Amazona barbadensis</v>
          </cell>
        </row>
        <row r="33">
          <cell r="C33" t="str">
            <v>Amazona brasiliensis</v>
          </cell>
        </row>
        <row r="34">
          <cell r="C34" t="str">
            <v>Amazona collaria</v>
          </cell>
        </row>
        <row r="35">
          <cell r="C35" t="str">
            <v>Amazona farinosa</v>
          </cell>
        </row>
        <row r="36">
          <cell r="C36" t="str">
            <v>Amazona farinosa</v>
          </cell>
        </row>
        <row r="37">
          <cell r="C37" t="str">
            <v>Amazona farinosa</v>
          </cell>
        </row>
        <row r="38">
          <cell r="C38" t="str">
            <v>Amazona farinosa</v>
          </cell>
        </row>
        <row r="39">
          <cell r="C39" t="str">
            <v>Amazona farinosa</v>
          </cell>
        </row>
        <row r="40">
          <cell r="C40" t="str">
            <v>Amazona festiva</v>
          </cell>
        </row>
        <row r="41">
          <cell r="C41" t="str">
            <v>Amazona finschi</v>
          </cell>
        </row>
        <row r="42">
          <cell r="C42" t="str">
            <v>Amazona leucocephala</v>
          </cell>
        </row>
        <row r="43">
          <cell r="C43" t="str">
            <v>Amazona ochrocephala</v>
          </cell>
        </row>
        <row r="44">
          <cell r="C44" t="str">
            <v>Amazona ochrocephala</v>
          </cell>
        </row>
        <row r="45">
          <cell r="C45" t="str">
            <v>Amazona oratrix</v>
          </cell>
        </row>
        <row r="46">
          <cell r="C46" t="str">
            <v>Amazona pretrei</v>
          </cell>
        </row>
        <row r="47">
          <cell r="C47" t="str">
            <v>Amazona rhodocorytha</v>
          </cell>
        </row>
        <row r="48">
          <cell r="C48" t="str">
            <v>Amazona tucumana</v>
          </cell>
        </row>
        <row r="49">
          <cell r="C49" t="str">
            <v>Amazona tucumana</v>
          </cell>
        </row>
        <row r="50">
          <cell r="C50" t="str">
            <v>Amazona ventralis</v>
          </cell>
        </row>
        <row r="51">
          <cell r="C51" t="str">
            <v>Amazona vinacea</v>
          </cell>
        </row>
        <row r="52">
          <cell r="C52" t="str">
            <v>Amazona vinacea</v>
          </cell>
        </row>
        <row r="53">
          <cell r="C53" t="str">
            <v>Amazona vinacea</v>
          </cell>
        </row>
        <row r="54">
          <cell r="C54" t="str">
            <v>Amazona vinacea</v>
          </cell>
        </row>
        <row r="55">
          <cell r="C55" t="str">
            <v>Amazona vinacea</v>
          </cell>
        </row>
        <row r="56">
          <cell r="C56" t="str">
            <v>Amazona vinacea</v>
          </cell>
        </row>
        <row r="57">
          <cell r="C57" t="str">
            <v>Amazona vittata</v>
          </cell>
        </row>
        <row r="58">
          <cell r="C58" t="str">
            <v>Anodorhynchus hyacinthinus</v>
          </cell>
        </row>
        <row r="59">
          <cell r="C59" t="str">
            <v>Anodorhynchus hyacinthinus</v>
          </cell>
        </row>
        <row r="60">
          <cell r="C60" t="str">
            <v>Anodorhynchus leari</v>
          </cell>
        </row>
        <row r="61">
          <cell r="C61" t="str">
            <v>Anodorhynchus leari</v>
          </cell>
        </row>
        <row r="62">
          <cell r="C62" t="str">
            <v>Ara ambiguus</v>
          </cell>
        </row>
        <row r="63">
          <cell r="C63" t="str">
            <v>Ara ambiguus</v>
          </cell>
        </row>
        <row r="64">
          <cell r="C64" t="str">
            <v>Ara ambiguus</v>
          </cell>
        </row>
        <row r="65">
          <cell r="C65" t="str">
            <v>Ara ambiguus</v>
          </cell>
        </row>
        <row r="66">
          <cell r="C66" t="str">
            <v>Ara ararauna</v>
          </cell>
        </row>
        <row r="67">
          <cell r="C67" t="str">
            <v>Ara ararauna</v>
          </cell>
        </row>
        <row r="68">
          <cell r="C68" t="str">
            <v>Ara ararauna</v>
          </cell>
        </row>
        <row r="69">
          <cell r="C69" t="str">
            <v>Ara ararauna</v>
          </cell>
        </row>
        <row r="70">
          <cell r="C70" t="str">
            <v>Ara ararauna</v>
          </cell>
        </row>
        <row r="71">
          <cell r="C71" t="str">
            <v>Ara ararauna</v>
          </cell>
        </row>
        <row r="72">
          <cell r="C72" t="str">
            <v>Ara ararauna</v>
          </cell>
        </row>
        <row r="73">
          <cell r="C73" t="str">
            <v>Ara ararauna</v>
          </cell>
        </row>
        <row r="74">
          <cell r="C74" t="str">
            <v>Ara chloropterus</v>
          </cell>
        </row>
        <row r="75">
          <cell r="C75" t="str">
            <v>Ara chloropterus</v>
          </cell>
        </row>
        <row r="76">
          <cell r="C76" t="str">
            <v>Ara chloropterus</v>
          </cell>
        </row>
        <row r="77">
          <cell r="C77" t="str">
            <v>Ara chloropterus</v>
          </cell>
        </row>
        <row r="78">
          <cell r="C78" t="str">
            <v>Ara chloropterus</v>
          </cell>
        </row>
        <row r="79">
          <cell r="C79" t="str">
            <v>Ara chloropterus</v>
          </cell>
        </row>
        <row r="80">
          <cell r="C80" t="str">
            <v>Ara chloropterus</v>
          </cell>
        </row>
        <row r="81">
          <cell r="C81" t="str">
            <v>Ara glaucogularis</v>
          </cell>
        </row>
        <row r="82">
          <cell r="C82" t="str">
            <v>Ara macao</v>
          </cell>
        </row>
        <row r="83">
          <cell r="C83" t="str">
            <v>Ara macao</v>
          </cell>
        </row>
        <row r="84">
          <cell r="C84" t="str">
            <v>Ara macao</v>
          </cell>
        </row>
        <row r="85">
          <cell r="C85" t="str">
            <v>Ara macao</v>
          </cell>
        </row>
        <row r="86">
          <cell r="C86" t="str">
            <v>Ara macao</v>
          </cell>
        </row>
        <row r="87">
          <cell r="C87" t="str">
            <v>Ara macao</v>
          </cell>
        </row>
        <row r="88">
          <cell r="C88" t="str">
            <v>Ara macao</v>
          </cell>
        </row>
        <row r="89">
          <cell r="C89" t="str">
            <v>Ara macao</v>
          </cell>
        </row>
        <row r="90">
          <cell r="C90" t="str">
            <v>Ara militaris</v>
          </cell>
        </row>
        <row r="91">
          <cell r="C91" t="str">
            <v>Ara militaris</v>
          </cell>
        </row>
        <row r="92">
          <cell r="C92" t="str">
            <v>Ara militaris</v>
          </cell>
        </row>
        <row r="93">
          <cell r="C93" t="str">
            <v>Ara militaris</v>
          </cell>
        </row>
        <row r="94">
          <cell r="C94" t="str">
            <v>Ara militaris</v>
          </cell>
        </row>
        <row r="95">
          <cell r="C95" t="str">
            <v>Ara militaris</v>
          </cell>
        </row>
        <row r="96">
          <cell r="C96" t="str">
            <v>Ara militaris</v>
          </cell>
        </row>
        <row r="97">
          <cell r="C97" t="str">
            <v>Ara militaris</v>
          </cell>
        </row>
        <row r="98">
          <cell r="C98" t="str">
            <v>Ara militaris</v>
          </cell>
        </row>
        <row r="99">
          <cell r="C99" t="str">
            <v>Ara rubrogenys</v>
          </cell>
        </row>
        <row r="100">
          <cell r="C100" t="str">
            <v>Ara severus</v>
          </cell>
        </row>
        <row r="101">
          <cell r="C101" t="str">
            <v>Ara severus</v>
          </cell>
        </row>
        <row r="102">
          <cell r="C102" t="str">
            <v>Ara severus</v>
          </cell>
        </row>
        <row r="103">
          <cell r="C103" t="str">
            <v>Ara severus</v>
          </cell>
        </row>
        <row r="104">
          <cell r="C104" t="str">
            <v>Aratinga auricapillus</v>
          </cell>
        </row>
        <row r="105">
          <cell r="C105" t="str">
            <v>Aratinga weddellii</v>
          </cell>
        </row>
        <row r="106">
          <cell r="C106" t="str">
            <v>Aratinga weddellii</v>
          </cell>
        </row>
        <row r="107">
          <cell r="C107" t="str">
            <v>Brotogeris chiriri</v>
          </cell>
        </row>
        <row r="108">
          <cell r="C108" t="str">
            <v>Brotogeris chiriri</v>
          </cell>
        </row>
        <row r="109">
          <cell r="C109" t="str">
            <v>Brotogeris chiriri</v>
          </cell>
        </row>
        <row r="110">
          <cell r="C110" t="str">
            <v>Brotogeris cyanoptera</v>
          </cell>
        </row>
        <row r="111">
          <cell r="C111" t="str">
            <v>Brotogeris cyanoptera</v>
          </cell>
        </row>
        <row r="112">
          <cell r="C112" t="str">
            <v>Brotogeris pyrrhoptera</v>
          </cell>
        </row>
        <row r="113">
          <cell r="C113" t="str">
            <v>Brotogeris sanctithomae</v>
          </cell>
        </row>
        <row r="114">
          <cell r="C114" t="str">
            <v>Brotogeris tirica</v>
          </cell>
        </row>
        <row r="115">
          <cell r="C115" t="str">
            <v>Brotogeris versicolurus</v>
          </cell>
        </row>
        <row r="116">
          <cell r="C116" t="str">
            <v>Cyanoliseus patagonus</v>
          </cell>
        </row>
        <row r="117">
          <cell r="C117" t="str">
            <v>Cyanoliseus patagonus</v>
          </cell>
        </row>
        <row r="118">
          <cell r="C118" t="str">
            <v>Cyanoliseus patagonus</v>
          </cell>
        </row>
        <row r="119">
          <cell r="C119" t="str">
            <v>Cyanoliseus patagonus</v>
          </cell>
        </row>
        <row r="120">
          <cell r="C120" t="str">
            <v>Cyanoliseus patagonus</v>
          </cell>
        </row>
        <row r="121">
          <cell r="C121" t="str">
            <v>Cyanopsitta spixii</v>
          </cell>
        </row>
        <row r="122">
          <cell r="C122" t="str">
            <v>Diopsittaca nobilis</v>
          </cell>
        </row>
        <row r="123">
          <cell r="C123" t="str">
            <v>Enicognathus ferrugineus</v>
          </cell>
        </row>
        <row r="124">
          <cell r="C124" t="str">
            <v>Enicognathus ferrugineus</v>
          </cell>
        </row>
        <row r="125">
          <cell r="C125" t="str">
            <v>Enicognathus leptorhynchus</v>
          </cell>
        </row>
        <row r="126">
          <cell r="C126" t="str">
            <v>Eupsittula aurea</v>
          </cell>
        </row>
        <row r="127">
          <cell r="C127" t="str">
            <v>Eupsittula aurea</v>
          </cell>
        </row>
        <row r="128">
          <cell r="C128" t="str">
            <v>Eupsittula cactorum</v>
          </cell>
        </row>
        <row r="129">
          <cell r="C129" t="str">
            <v>Eupsittula canicularis</v>
          </cell>
        </row>
        <row r="130">
          <cell r="C130" t="str">
            <v>Eupsittula canicularis</v>
          </cell>
        </row>
        <row r="131">
          <cell r="C131" t="str">
            <v>Eupsittula pertinax</v>
          </cell>
        </row>
        <row r="132">
          <cell r="C132" t="str">
            <v>Forpus coelestis</v>
          </cell>
        </row>
        <row r="133">
          <cell r="C133" t="str">
            <v>Forpus passerinus</v>
          </cell>
        </row>
        <row r="134">
          <cell r="C134" t="str">
            <v>Forpus xanthopterygius</v>
          </cell>
        </row>
        <row r="135">
          <cell r="C135" t="str">
            <v>Forpus xanthopterygius</v>
          </cell>
        </row>
        <row r="136">
          <cell r="C136" t="str">
            <v>Guaruba guarouba</v>
          </cell>
        </row>
        <row r="137">
          <cell r="C137" t="str">
            <v>Myiopsitta monachus</v>
          </cell>
        </row>
        <row r="138">
          <cell r="C138" t="str">
            <v>Myiopsitta monachus</v>
          </cell>
        </row>
        <row r="139">
          <cell r="C139" t="str">
            <v>Myiopsitta monachus</v>
          </cell>
        </row>
        <row r="140">
          <cell r="C140" t="str">
            <v>Myiopsitta monachus</v>
          </cell>
        </row>
        <row r="141">
          <cell r="C141" t="str">
            <v>Myiopsitta monachus</v>
          </cell>
        </row>
        <row r="142">
          <cell r="C142" t="str">
            <v>Myiopsitta monachus</v>
          </cell>
        </row>
        <row r="143">
          <cell r="C143" t="str">
            <v>Nandayus nenday</v>
          </cell>
        </row>
        <row r="144">
          <cell r="C144" t="str">
            <v>Orthopsittaca manilata</v>
          </cell>
        </row>
        <row r="145">
          <cell r="C145" t="str">
            <v>Orthopsittaca manilata</v>
          </cell>
        </row>
        <row r="146">
          <cell r="C146" t="str">
            <v>Pionites leucogaster</v>
          </cell>
        </row>
        <row r="147">
          <cell r="C147" t="str">
            <v>Pionopsitta pileata</v>
          </cell>
        </row>
        <row r="148">
          <cell r="C148" t="str">
            <v>Pionus chalcopterus</v>
          </cell>
        </row>
        <row r="149">
          <cell r="C149" t="str">
            <v>Pionus maximiliani</v>
          </cell>
        </row>
        <row r="150">
          <cell r="C150" t="str">
            <v>Pionus maximiliani</v>
          </cell>
        </row>
        <row r="151">
          <cell r="C151" t="str">
            <v>Pionus maximiliani</v>
          </cell>
        </row>
        <row r="152">
          <cell r="C152" t="str">
            <v>Pionus menstruus</v>
          </cell>
        </row>
        <row r="153">
          <cell r="C153" t="str">
            <v>Pionus menstruus</v>
          </cell>
        </row>
        <row r="154">
          <cell r="C154" t="str">
            <v>Pionus menstruus</v>
          </cell>
        </row>
        <row r="155">
          <cell r="C155" t="str">
            <v>Pionus senilis</v>
          </cell>
        </row>
        <row r="156">
          <cell r="C156" t="str">
            <v>Pionus sordidus</v>
          </cell>
        </row>
        <row r="157">
          <cell r="C157" t="str">
            <v>Pionus tumultuosus</v>
          </cell>
        </row>
        <row r="158">
          <cell r="C158" t="str">
            <v>Primolius auricollis</v>
          </cell>
        </row>
        <row r="159">
          <cell r="C159" t="str">
            <v>Primolius auricollis</v>
          </cell>
        </row>
        <row r="160">
          <cell r="C160" t="str">
            <v>Primolius couloni</v>
          </cell>
        </row>
        <row r="161">
          <cell r="C161" t="str">
            <v>Primolius couloni</v>
          </cell>
        </row>
        <row r="162">
          <cell r="C162" t="str">
            <v>Primolius couloni</v>
          </cell>
        </row>
        <row r="163">
          <cell r="C163" t="str">
            <v>Primolius couloni</v>
          </cell>
        </row>
        <row r="164">
          <cell r="C164" t="str">
            <v>Primolius maracana</v>
          </cell>
        </row>
        <row r="165">
          <cell r="C165" t="str">
            <v>Primolius maracana</v>
          </cell>
        </row>
        <row r="166">
          <cell r="C166" t="str">
            <v>Psilopsiagon aymara</v>
          </cell>
        </row>
        <row r="167">
          <cell r="C167" t="str">
            <v>Psittacara acuticaudatus</v>
          </cell>
        </row>
        <row r="168">
          <cell r="C168" t="str">
            <v>Psittacara acuticaudatus</v>
          </cell>
        </row>
        <row r="169">
          <cell r="C169" t="str">
            <v>Psittacara brevipes</v>
          </cell>
        </row>
        <row r="170">
          <cell r="C170" t="str">
            <v>Psittacara chloropterus</v>
          </cell>
        </row>
        <row r="171">
          <cell r="C171" t="str">
            <v>Psittacara erythrogenys</v>
          </cell>
        </row>
        <row r="172">
          <cell r="C172" t="str">
            <v>Psittacara euops</v>
          </cell>
        </row>
        <row r="173">
          <cell r="C173" t="str">
            <v>Psittacara finschi</v>
          </cell>
        </row>
        <row r="174">
          <cell r="C174" t="str">
            <v>Psittacara holochlorus</v>
          </cell>
        </row>
        <row r="175">
          <cell r="C175" t="str">
            <v>Psittacara leucophthalmus</v>
          </cell>
        </row>
        <row r="176">
          <cell r="C176" t="str">
            <v>Psittacara leucophthalmus</v>
          </cell>
        </row>
        <row r="177">
          <cell r="C177" t="str">
            <v>Psittacara leucophthalmus</v>
          </cell>
        </row>
        <row r="178">
          <cell r="C178" t="str">
            <v>Psittacara leucophthalmus</v>
          </cell>
        </row>
        <row r="179">
          <cell r="C179" t="str">
            <v>Psittacara mitratus</v>
          </cell>
        </row>
        <row r="180">
          <cell r="C180" t="str">
            <v>Psittacara wagleri</v>
          </cell>
        </row>
        <row r="181">
          <cell r="C181" t="str">
            <v>Psittacara wagleri</v>
          </cell>
        </row>
        <row r="182">
          <cell r="C182" t="str">
            <v>Pyrilia barrabandi</v>
          </cell>
        </row>
        <row r="183">
          <cell r="C183" t="str">
            <v>Pyrrhura calliptera</v>
          </cell>
        </row>
        <row r="184">
          <cell r="C184" t="str">
            <v>Pyrrhura devillei</v>
          </cell>
        </row>
        <row r="185">
          <cell r="C185" t="str">
            <v>Pyrrhura frontalis</v>
          </cell>
        </row>
        <row r="186">
          <cell r="C186" t="str">
            <v>Pyrrhura griseipectus</v>
          </cell>
        </row>
        <row r="187">
          <cell r="C187" t="str">
            <v>Pyrrhura hoematotis</v>
          </cell>
        </row>
        <row r="188">
          <cell r="C188" t="str">
            <v>Pyrrhura lepida</v>
          </cell>
        </row>
        <row r="189">
          <cell r="C189" t="str">
            <v>Pyrrhura molinae</v>
          </cell>
        </row>
        <row r="190">
          <cell r="C190" t="str">
            <v>Pyrrhura molinae</v>
          </cell>
        </row>
        <row r="191">
          <cell r="C191" t="str">
            <v>Pyrrhura molinae</v>
          </cell>
        </row>
        <row r="192">
          <cell r="C192" t="str">
            <v>Pyrrhura orcesi</v>
          </cell>
        </row>
        <row r="193">
          <cell r="C193" t="str">
            <v>Pyrrhura perlata</v>
          </cell>
        </row>
        <row r="194">
          <cell r="C194" t="str">
            <v>Pyrrhura pfrimeri</v>
          </cell>
        </row>
        <row r="195">
          <cell r="C195" t="str">
            <v>Pyrrhura picta</v>
          </cell>
        </row>
        <row r="196">
          <cell r="C196" t="str">
            <v>Pyrrhura viridicata</v>
          </cell>
        </row>
        <row r="197">
          <cell r="C197" t="str">
            <v>Pyrrhura viridicata</v>
          </cell>
        </row>
        <row r="198">
          <cell r="C198" t="str">
            <v>Touit batavicus</v>
          </cell>
        </row>
        <row r="199">
          <cell r="C199" t="str">
            <v>Touit huetii</v>
          </cell>
        </row>
        <row r="200">
          <cell r="C200" t="str">
            <v>Touit melanonotus</v>
          </cell>
        </row>
        <row r="201">
          <cell r="C201" t="str">
            <v>Triclaria malachitacea</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lappacr.org/"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4" Type="http://schemas.openxmlformats.org/officeDocument/2006/relationships/customProperty" Target="../customProperty4.bin"/><Relationship Id="rId5" Type="http://schemas.openxmlformats.org/officeDocument/2006/relationships/customProperty" Target="../customProperty5.bin"/><Relationship Id="rId6" Type="http://schemas.openxmlformats.org/officeDocument/2006/relationships/drawing" Target="../drawings/drawing1.xml"/><Relationship Id="rId1" Type="http://schemas.openxmlformats.org/officeDocument/2006/relationships/customProperty" Target="../customProperty1.bin"/><Relationship Id="rId2"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206"/>
  <sheetViews>
    <sheetView zoomScale="174" zoomScaleNormal="174" zoomScalePageLayoutView="174" workbookViewId="0">
      <pane xSplit="5" ySplit="9" topLeftCell="CQ10" activePane="bottomRight" state="frozen"/>
      <selection pane="topRight" activeCell="E1" sqref="E1"/>
      <selection pane="bottomLeft" activeCell="A10" sqref="A10"/>
      <selection pane="bottomRight" activeCell="DD182" sqref="DD182"/>
    </sheetView>
  </sheetViews>
  <sheetFormatPr baseColWidth="10" defaultColWidth="10.6640625" defaultRowHeight="10" x14ac:dyDescent="0.15"/>
  <cols>
    <col min="1" max="1" width="6.83203125" style="32" customWidth="1"/>
    <col min="2" max="2" width="14.5" style="32" customWidth="1"/>
    <col min="3" max="3" width="12.5" style="43" customWidth="1"/>
    <col min="4" max="4" width="13" style="32" customWidth="1"/>
    <col min="5" max="5" width="9.1640625" style="32" customWidth="1"/>
    <col min="6" max="6" width="10.6640625" style="32" customWidth="1"/>
    <col min="7" max="7" width="10" style="32" customWidth="1"/>
    <col min="8" max="8" width="14.6640625" style="32" customWidth="1"/>
    <col min="9" max="11" width="10.5" style="23" customWidth="1"/>
    <col min="12" max="12" width="11.33203125" style="23" customWidth="1"/>
    <col min="13" max="15" width="6.1640625" style="32" customWidth="1"/>
    <col min="16" max="21" width="6.1640625" style="31" customWidth="1"/>
    <col min="22" max="24" width="6.1640625" style="32" customWidth="1"/>
    <col min="25" max="87" width="6.1640625" style="31" customWidth="1"/>
    <col min="88" max="88" width="12.5" style="32" customWidth="1"/>
    <col min="89" max="89" width="7.1640625" style="32" customWidth="1"/>
    <col min="90" max="90" width="12.5" style="32" customWidth="1"/>
    <col min="91" max="91" width="7.1640625" style="32" customWidth="1"/>
    <col min="92" max="92" width="12.5" style="32" customWidth="1"/>
    <col min="93" max="93" width="7.1640625" style="32" customWidth="1"/>
    <col min="94" max="94" width="12.5" style="32" customWidth="1"/>
    <col min="95" max="95" width="7.1640625" style="32" customWidth="1"/>
    <col min="96" max="96" width="12.5" style="32" customWidth="1"/>
    <col min="97" max="97" width="7.1640625" style="32" customWidth="1"/>
    <col min="98" max="98" width="12.5" style="32" customWidth="1"/>
    <col min="99" max="99" width="7.1640625" style="32" customWidth="1"/>
    <col min="100" max="100" width="12.5" style="32" customWidth="1"/>
    <col min="101" max="101" width="7.1640625" style="32" customWidth="1"/>
    <col min="102" max="102" width="12.5" style="32" customWidth="1"/>
    <col min="103" max="103" width="7.1640625" style="32" customWidth="1"/>
    <col min="104" max="104" width="12.5" style="32" customWidth="1"/>
    <col min="105" max="105" width="7.1640625" style="32" customWidth="1"/>
    <col min="106" max="16384" width="10.6640625" style="32"/>
  </cols>
  <sheetData>
    <row r="1" spans="1:128" s="2" customFormat="1" x14ac:dyDescent="0.15">
      <c r="A1" s="1" t="s">
        <v>1418</v>
      </c>
      <c r="C1" s="1"/>
      <c r="D1" s="1"/>
      <c r="E1" s="3"/>
      <c r="F1" s="1"/>
      <c r="I1" s="4"/>
      <c r="J1" s="4"/>
      <c r="K1" s="4"/>
      <c r="L1" s="4"/>
    </row>
    <row r="2" spans="1:128" s="2" customFormat="1" x14ac:dyDescent="0.15">
      <c r="C2" s="1"/>
      <c r="D2" s="1"/>
      <c r="E2" s="3"/>
      <c r="F2" s="1"/>
      <c r="I2" s="4"/>
      <c r="J2" s="4"/>
      <c r="K2" s="4"/>
      <c r="L2" s="4"/>
    </row>
    <row r="3" spans="1:128" s="2" customFormat="1" ht="22" customHeight="1" x14ac:dyDescent="0.15">
      <c r="A3" s="124" t="s">
        <v>1702</v>
      </c>
      <c r="B3" s="124"/>
      <c r="C3" s="124"/>
      <c r="D3" s="124"/>
      <c r="E3" s="124"/>
      <c r="F3" s="124"/>
      <c r="G3" s="124"/>
      <c r="H3" s="124"/>
      <c r="I3" s="4"/>
      <c r="J3" s="4"/>
      <c r="K3" s="4"/>
      <c r="L3" s="4"/>
    </row>
    <row r="4" spans="1:128" s="2" customFormat="1" x14ac:dyDescent="0.15">
      <c r="A4" s="1"/>
      <c r="C4" s="1"/>
      <c r="D4" s="1"/>
      <c r="E4" s="3"/>
      <c r="F4" s="1"/>
      <c r="I4" s="4"/>
      <c r="J4" s="4"/>
      <c r="K4" s="4"/>
      <c r="L4" s="4"/>
    </row>
    <row r="5" spans="1:128" s="10" customFormat="1" ht="14.5" customHeight="1" x14ac:dyDescent="0.15">
      <c r="A5" s="5"/>
      <c r="B5" s="6"/>
      <c r="C5" s="109" t="s">
        <v>645</v>
      </c>
      <c r="D5" s="123"/>
      <c r="E5" s="7"/>
      <c r="F5" s="5"/>
      <c r="G5" s="5"/>
      <c r="H5" s="5"/>
      <c r="I5" s="8"/>
      <c r="J5" s="8"/>
      <c r="K5" s="9"/>
      <c r="L5" s="8"/>
      <c r="M5" s="119" t="s">
        <v>1434</v>
      </c>
      <c r="N5" s="116"/>
      <c r="O5" s="116"/>
      <c r="P5" s="116"/>
      <c r="Q5" s="116"/>
      <c r="R5" s="116"/>
      <c r="S5" s="116"/>
      <c r="T5" s="116"/>
      <c r="U5" s="116"/>
      <c r="V5" s="116"/>
      <c r="W5" s="116"/>
      <c r="X5" s="116"/>
      <c r="Y5" s="116"/>
      <c r="Z5" s="116"/>
      <c r="AA5" s="116"/>
      <c r="AB5" s="116" t="s">
        <v>1435</v>
      </c>
      <c r="AC5" s="116"/>
      <c r="AD5" s="116"/>
      <c r="AE5" s="116"/>
      <c r="AF5" s="116"/>
      <c r="AG5" s="116"/>
      <c r="AH5" s="116" t="s">
        <v>1436</v>
      </c>
      <c r="AI5" s="116"/>
      <c r="AJ5" s="116"/>
      <c r="AK5" s="116" t="s">
        <v>1128</v>
      </c>
      <c r="AL5" s="116"/>
      <c r="AM5" s="116"/>
      <c r="AN5" s="116"/>
      <c r="AO5" s="116"/>
      <c r="AP5" s="116"/>
      <c r="AQ5" s="116"/>
      <c r="AR5" s="116"/>
      <c r="AS5" s="116"/>
      <c r="AT5" s="116" t="s">
        <v>1129</v>
      </c>
      <c r="AU5" s="116"/>
      <c r="AV5" s="116"/>
      <c r="AW5" s="116"/>
      <c r="AX5" s="116"/>
      <c r="AY5" s="116"/>
      <c r="AZ5" s="116"/>
      <c r="BA5" s="116"/>
      <c r="BB5" s="116"/>
      <c r="BC5" s="116" t="s">
        <v>1438</v>
      </c>
      <c r="BD5" s="116"/>
      <c r="BE5" s="116"/>
      <c r="BF5" s="116"/>
      <c r="BG5" s="116"/>
      <c r="BH5" s="116"/>
      <c r="BI5" s="116"/>
      <c r="BJ5" s="116"/>
      <c r="BK5" s="116"/>
      <c r="BL5" s="116" t="s">
        <v>1439</v>
      </c>
      <c r="BM5" s="116"/>
      <c r="BN5" s="116"/>
      <c r="BO5" s="116"/>
      <c r="BP5" s="116"/>
      <c r="BQ5" s="116"/>
      <c r="BR5" s="117" t="s">
        <v>1441</v>
      </c>
      <c r="BS5" s="118"/>
      <c r="BT5" s="118"/>
      <c r="BU5" s="118"/>
      <c r="BV5" s="118"/>
      <c r="BW5" s="118"/>
      <c r="BX5" s="118"/>
      <c r="BY5" s="118"/>
      <c r="BZ5" s="118"/>
      <c r="CA5" s="118" t="s">
        <v>1442</v>
      </c>
      <c r="CB5" s="118"/>
      <c r="CC5" s="119"/>
      <c r="CD5" s="116" t="s">
        <v>1443</v>
      </c>
      <c r="CE5" s="116"/>
      <c r="CF5" s="116"/>
      <c r="CG5" s="116"/>
      <c r="CH5" s="116"/>
      <c r="CI5" s="116"/>
      <c r="CJ5" s="116" t="s">
        <v>1332</v>
      </c>
      <c r="CK5" s="116"/>
      <c r="CL5" s="116"/>
      <c r="CM5" s="116"/>
      <c r="CN5" s="116"/>
      <c r="CO5" s="116"/>
      <c r="CP5" s="116"/>
      <c r="CQ5" s="116"/>
      <c r="CR5" s="116"/>
      <c r="CS5" s="116"/>
      <c r="CT5" s="116"/>
      <c r="CU5" s="116"/>
      <c r="CV5" s="116"/>
      <c r="CW5" s="116"/>
      <c r="CX5" s="116"/>
      <c r="CY5" s="116"/>
      <c r="CZ5" s="116"/>
      <c r="DA5" s="116"/>
    </row>
    <row r="6" spans="1:128" s="10" customFormat="1" ht="13.25" customHeight="1" x14ac:dyDescent="0.15">
      <c r="A6" s="11"/>
      <c r="B6" s="12"/>
      <c r="C6" s="111"/>
      <c r="D6" s="115"/>
      <c r="E6" s="13"/>
      <c r="F6" s="11"/>
      <c r="G6" s="11"/>
      <c r="H6" s="11"/>
      <c r="I6" s="14"/>
      <c r="J6" s="14"/>
      <c r="K6" s="15"/>
      <c r="L6" s="14"/>
      <c r="M6" s="119" t="s">
        <v>1420</v>
      </c>
      <c r="N6" s="116"/>
      <c r="O6" s="116"/>
      <c r="P6" s="116" t="s">
        <v>1421</v>
      </c>
      <c r="Q6" s="116"/>
      <c r="R6" s="116"/>
      <c r="S6" s="116" t="s">
        <v>1422</v>
      </c>
      <c r="T6" s="116"/>
      <c r="U6" s="116"/>
      <c r="V6" s="116" t="s">
        <v>1423</v>
      </c>
      <c r="W6" s="116"/>
      <c r="X6" s="116"/>
      <c r="Y6" s="116" t="s">
        <v>1424</v>
      </c>
      <c r="Z6" s="116"/>
      <c r="AA6" s="116"/>
      <c r="AB6" s="116" t="s">
        <v>1425</v>
      </c>
      <c r="AC6" s="116"/>
      <c r="AD6" s="116"/>
      <c r="AE6" s="116" t="s">
        <v>1426</v>
      </c>
      <c r="AF6" s="116"/>
      <c r="AG6" s="116"/>
      <c r="AH6" s="116" t="s">
        <v>1687</v>
      </c>
      <c r="AI6" s="116"/>
      <c r="AJ6" s="116"/>
      <c r="AK6" s="116" t="s">
        <v>1690</v>
      </c>
      <c r="AL6" s="116"/>
      <c r="AM6" s="116"/>
      <c r="AN6" s="116" t="s">
        <v>1691</v>
      </c>
      <c r="AO6" s="116"/>
      <c r="AP6" s="116"/>
      <c r="AQ6" s="116" t="s">
        <v>1692</v>
      </c>
      <c r="AR6" s="116"/>
      <c r="AS6" s="116"/>
      <c r="AT6" s="116" t="s">
        <v>1689</v>
      </c>
      <c r="AU6" s="116"/>
      <c r="AV6" s="116"/>
      <c r="AW6" s="116" t="s">
        <v>1688</v>
      </c>
      <c r="AX6" s="116"/>
      <c r="AY6" s="116"/>
      <c r="AZ6" s="116" t="s">
        <v>1437</v>
      </c>
      <c r="BA6" s="116"/>
      <c r="BB6" s="116"/>
      <c r="BC6" s="116" t="s">
        <v>1693</v>
      </c>
      <c r="BD6" s="116"/>
      <c r="BE6" s="116"/>
      <c r="BF6" s="116" t="s">
        <v>1694</v>
      </c>
      <c r="BG6" s="116"/>
      <c r="BH6" s="116"/>
      <c r="BI6" s="116" t="s">
        <v>1695</v>
      </c>
      <c r="BJ6" s="116"/>
      <c r="BK6" s="116"/>
      <c r="BL6" s="116" t="s">
        <v>1440</v>
      </c>
      <c r="BM6" s="116"/>
      <c r="BN6" s="116"/>
      <c r="BO6" s="116" t="s">
        <v>1696</v>
      </c>
      <c r="BP6" s="116"/>
      <c r="BQ6" s="116"/>
      <c r="BR6" s="116" t="s">
        <v>1428</v>
      </c>
      <c r="BS6" s="116"/>
      <c r="BT6" s="116"/>
      <c r="BU6" s="116" t="s">
        <v>1429</v>
      </c>
      <c r="BV6" s="116"/>
      <c r="BW6" s="116"/>
      <c r="BX6" s="116" t="s">
        <v>1697</v>
      </c>
      <c r="BY6" s="116"/>
      <c r="BZ6" s="116"/>
      <c r="CA6" s="116" t="s">
        <v>1430</v>
      </c>
      <c r="CB6" s="116"/>
      <c r="CC6" s="116"/>
      <c r="CD6" s="116" t="s">
        <v>1433</v>
      </c>
      <c r="CE6" s="116"/>
      <c r="CF6" s="116"/>
      <c r="CG6" s="116" t="s">
        <v>1431</v>
      </c>
      <c r="CH6" s="116"/>
      <c r="CI6" s="116"/>
      <c r="CJ6" s="116" t="s">
        <v>1333</v>
      </c>
      <c r="CK6" s="116"/>
      <c r="CL6" s="116" t="s">
        <v>1334</v>
      </c>
      <c r="CM6" s="116"/>
      <c r="CN6" s="116" t="s">
        <v>1312</v>
      </c>
      <c r="CO6" s="116"/>
      <c r="CP6" s="116" t="s">
        <v>1335</v>
      </c>
      <c r="CQ6" s="116"/>
      <c r="CR6" s="116" t="s">
        <v>1336</v>
      </c>
      <c r="CS6" s="116"/>
      <c r="CT6" s="116" t="s">
        <v>1337</v>
      </c>
      <c r="CU6" s="116"/>
      <c r="CV6" s="116" t="s">
        <v>1338</v>
      </c>
      <c r="CW6" s="116"/>
      <c r="CX6" s="116" t="s">
        <v>1339</v>
      </c>
      <c r="CY6" s="116"/>
      <c r="CZ6" s="116" t="s">
        <v>1340</v>
      </c>
      <c r="DA6" s="116"/>
    </row>
    <row r="7" spans="1:128" s="16" customFormat="1" ht="14.5" customHeight="1" x14ac:dyDescent="0.2">
      <c r="A7" s="125" t="s">
        <v>1363</v>
      </c>
      <c r="B7" s="120" t="s">
        <v>1405</v>
      </c>
      <c r="C7" s="112" t="s">
        <v>1331</v>
      </c>
      <c r="D7" s="114" t="s">
        <v>761</v>
      </c>
      <c r="E7" s="121" t="s">
        <v>1314</v>
      </c>
      <c r="F7" s="122" t="s">
        <v>1407</v>
      </c>
      <c r="G7" s="122" t="s">
        <v>1330</v>
      </c>
      <c r="H7" s="122" t="s">
        <v>1406</v>
      </c>
      <c r="I7" s="122" t="s">
        <v>1415</v>
      </c>
      <c r="J7" s="122" t="s">
        <v>1416</v>
      </c>
      <c r="K7" s="120" t="s">
        <v>1417</v>
      </c>
      <c r="L7" s="122" t="s">
        <v>762</v>
      </c>
      <c r="M7" s="109" t="s">
        <v>1133</v>
      </c>
      <c r="N7" s="109" t="s">
        <v>1134</v>
      </c>
      <c r="O7" s="109" t="s">
        <v>1135</v>
      </c>
      <c r="P7" s="109" t="s">
        <v>1133</v>
      </c>
      <c r="Q7" s="109" t="s">
        <v>1134</v>
      </c>
      <c r="R7" s="109" t="s">
        <v>1135</v>
      </c>
      <c r="S7" s="109" t="s">
        <v>1133</v>
      </c>
      <c r="T7" s="109" t="s">
        <v>1134</v>
      </c>
      <c r="U7" s="109" t="s">
        <v>1135</v>
      </c>
      <c r="V7" s="109" t="s">
        <v>1133</v>
      </c>
      <c r="W7" s="109" t="s">
        <v>1134</v>
      </c>
      <c r="X7" s="109" t="s">
        <v>1135</v>
      </c>
      <c r="Y7" s="109" t="s">
        <v>1133</v>
      </c>
      <c r="Z7" s="109" t="s">
        <v>1134</v>
      </c>
      <c r="AA7" s="109" t="s">
        <v>1135</v>
      </c>
      <c r="AB7" s="109" t="s">
        <v>1133</v>
      </c>
      <c r="AC7" s="109" t="s">
        <v>1134</v>
      </c>
      <c r="AD7" s="109" t="s">
        <v>1135</v>
      </c>
      <c r="AE7" s="109" t="s">
        <v>1133</v>
      </c>
      <c r="AF7" s="109" t="s">
        <v>1134</v>
      </c>
      <c r="AG7" s="109" t="s">
        <v>1135</v>
      </c>
      <c r="AH7" s="109" t="s">
        <v>1133</v>
      </c>
      <c r="AI7" s="109" t="s">
        <v>1134</v>
      </c>
      <c r="AJ7" s="109" t="s">
        <v>1135</v>
      </c>
      <c r="AK7" s="109" t="s">
        <v>1133</v>
      </c>
      <c r="AL7" s="109" t="s">
        <v>1134</v>
      </c>
      <c r="AM7" s="109" t="s">
        <v>1135</v>
      </c>
      <c r="AN7" s="109" t="s">
        <v>1133</v>
      </c>
      <c r="AO7" s="109" t="s">
        <v>1134</v>
      </c>
      <c r="AP7" s="109" t="s">
        <v>1135</v>
      </c>
      <c r="AQ7" s="109" t="s">
        <v>1133</v>
      </c>
      <c r="AR7" s="109" t="s">
        <v>1134</v>
      </c>
      <c r="AS7" s="109" t="s">
        <v>1135</v>
      </c>
      <c r="AT7" s="109" t="s">
        <v>1133</v>
      </c>
      <c r="AU7" s="109" t="s">
        <v>1134</v>
      </c>
      <c r="AV7" s="109" t="s">
        <v>1135</v>
      </c>
      <c r="AW7" s="109" t="s">
        <v>1133</v>
      </c>
      <c r="AX7" s="109" t="s">
        <v>1134</v>
      </c>
      <c r="AY7" s="109" t="s">
        <v>1135</v>
      </c>
      <c r="AZ7" s="109" t="s">
        <v>1133</v>
      </c>
      <c r="BA7" s="109" t="s">
        <v>1134</v>
      </c>
      <c r="BB7" s="109" t="s">
        <v>1135</v>
      </c>
      <c r="BC7" s="109" t="s">
        <v>1133</v>
      </c>
      <c r="BD7" s="109" t="s">
        <v>1134</v>
      </c>
      <c r="BE7" s="109" t="s">
        <v>1135</v>
      </c>
      <c r="BF7" s="109" t="s">
        <v>1133</v>
      </c>
      <c r="BG7" s="109" t="s">
        <v>1134</v>
      </c>
      <c r="BH7" s="109" t="s">
        <v>1135</v>
      </c>
      <c r="BI7" s="109" t="s">
        <v>1133</v>
      </c>
      <c r="BJ7" s="109" t="s">
        <v>1134</v>
      </c>
      <c r="BK7" s="109" t="s">
        <v>1135</v>
      </c>
      <c r="BL7" s="109" t="s">
        <v>1133</v>
      </c>
      <c r="BM7" s="109" t="s">
        <v>1134</v>
      </c>
      <c r="BN7" s="109" t="s">
        <v>1135</v>
      </c>
      <c r="BO7" s="109" t="s">
        <v>1133</v>
      </c>
      <c r="BP7" s="109" t="s">
        <v>1134</v>
      </c>
      <c r="BQ7" s="109" t="s">
        <v>1135</v>
      </c>
      <c r="BR7" s="109" t="s">
        <v>1133</v>
      </c>
      <c r="BS7" s="109" t="s">
        <v>1134</v>
      </c>
      <c r="BT7" s="109" t="s">
        <v>1135</v>
      </c>
      <c r="BU7" s="109" t="s">
        <v>1133</v>
      </c>
      <c r="BV7" s="109" t="s">
        <v>1134</v>
      </c>
      <c r="BW7" s="109" t="s">
        <v>1135</v>
      </c>
      <c r="BX7" s="109" t="s">
        <v>1133</v>
      </c>
      <c r="BY7" s="109" t="s">
        <v>1134</v>
      </c>
      <c r="BZ7" s="109" t="s">
        <v>1135</v>
      </c>
      <c r="CA7" s="109" t="s">
        <v>1133</v>
      </c>
      <c r="CB7" s="109" t="s">
        <v>1134</v>
      </c>
      <c r="CC7" s="109" t="s">
        <v>1135</v>
      </c>
      <c r="CD7" s="109" t="s">
        <v>1133</v>
      </c>
      <c r="CE7" s="109" t="s">
        <v>1134</v>
      </c>
      <c r="CF7" s="109" t="s">
        <v>1135</v>
      </c>
      <c r="CG7" s="109" t="s">
        <v>1133</v>
      </c>
      <c r="CH7" s="109" t="s">
        <v>1134</v>
      </c>
      <c r="CI7" s="109" t="s">
        <v>1135</v>
      </c>
      <c r="CJ7" s="109" t="s">
        <v>1341</v>
      </c>
      <c r="CK7" s="109" t="s">
        <v>1342</v>
      </c>
      <c r="CL7" s="109" t="s">
        <v>1341</v>
      </c>
      <c r="CM7" s="109" t="s">
        <v>1342</v>
      </c>
      <c r="CN7" s="109" t="s">
        <v>1341</v>
      </c>
      <c r="CO7" s="109" t="s">
        <v>1342</v>
      </c>
      <c r="CP7" s="109" t="s">
        <v>1341</v>
      </c>
      <c r="CQ7" s="109" t="s">
        <v>1342</v>
      </c>
      <c r="CR7" s="109" t="s">
        <v>1341</v>
      </c>
      <c r="CS7" s="109" t="s">
        <v>1342</v>
      </c>
      <c r="CT7" s="109" t="s">
        <v>1341</v>
      </c>
      <c r="CU7" s="109" t="s">
        <v>1342</v>
      </c>
      <c r="CV7" s="109" t="s">
        <v>1341</v>
      </c>
      <c r="CW7" s="109" t="s">
        <v>1342</v>
      </c>
      <c r="CX7" s="109" t="s">
        <v>1341</v>
      </c>
      <c r="CY7" s="109" t="s">
        <v>1342</v>
      </c>
      <c r="CZ7" s="109" t="s">
        <v>1341</v>
      </c>
      <c r="DA7" s="109" t="s">
        <v>1342</v>
      </c>
    </row>
    <row r="8" spans="1:128" s="17" customFormat="1" ht="12" customHeight="1" x14ac:dyDescent="0.15">
      <c r="A8" s="125"/>
      <c r="B8" s="120"/>
      <c r="C8" s="112"/>
      <c r="D8" s="114"/>
      <c r="E8" s="112"/>
      <c r="F8" s="122"/>
      <c r="G8" s="122"/>
      <c r="H8" s="122"/>
      <c r="I8" s="122"/>
      <c r="J8" s="122"/>
      <c r="K8" s="120"/>
      <c r="L8" s="122"/>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c r="BQ8" s="110"/>
      <c r="BR8" s="110"/>
      <c r="BS8" s="110"/>
      <c r="BT8" s="110"/>
      <c r="BU8" s="110"/>
      <c r="BV8" s="110"/>
      <c r="BW8" s="110"/>
      <c r="BX8" s="110"/>
      <c r="BY8" s="110"/>
      <c r="BZ8" s="110"/>
      <c r="CA8" s="110"/>
      <c r="CB8" s="110"/>
      <c r="CC8" s="110"/>
      <c r="CD8" s="110"/>
      <c r="CE8" s="110"/>
      <c r="CF8" s="110"/>
      <c r="CG8" s="110"/>
      <c r="CH8" s="110"/>
      <c r="CI8" s="110"/>
      <c r="CJ8" s="110"/>
      <c r="CK8" s="110"/>
      <c r="CL8" s="110"/>
      <c r="CM8" s="110"/>
      <c r="CN8" s="110"/>
      <c r="CO8" s="110"/>
      <c r="CP8" s="110"/>
      <c r="CQ8" s="110"/>
      <c r="CR8" s="110"/>
      <c r="CS8" s="110"/>
      <c r="CT8" s="110"/>
      <c r="CU8" s="110"/>
      <c r="CV8" s="110"/>
      <c r="CW8" s="110"/>
      <c r="CX8" s="110"/>
      <c r="CY8" s="110"/>
      <c r="CZ8" s="110"/>
      <c r="DA8" s="110"/>
    </row>
    <row r="9" spans="1:128" s="17" customFormat="1" ht="7" customHeight="1" x14ac:dyDescent="0.15">
      <c r="A9" s="126"/>
      <c r="B9" s="120"/>
      <c r="C9" s="113"/>
      <c r="D9" s="115"/>
      <c r="E9" s="112"/>
      <c r="F9" s="122"/>
      <c r="G9" s="122"/>
      <c r="H9" s="122"/>
      <c r="I9" s="122"/>
      <c r="J9" s="122"/>
      <c r="K9" s="120"/>
      <c r="L9" s="122"/>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row>
    <row r="10" spans="1:128" s="27" customFormat="1" ht="8" customHeight="1" x14ac:dyDescent="0.15">
      <c r="A10" s="18">
        <v>1</v>
      </c>
      <c r="B10" s="19" t="s">
        <v>9</v>
      </c>
      <c r="C10" s="20" t="s">
        <v>12</v>
      </c>
      <c r="D10" s="21" t="s">
        <v>13</v>
      </c>
      <c r="E10" s="19" t="s">
        <v>1112</v>
      </c>
      <c r="F10" s="22" t="s">
        <v>16</v>
      </c>
      <c r="G10" s="22" t="s">
        <v>15</v>
      </c>
      <c r="H10" s="22" t="s">
        <v>18</v>
      </c>
      <c r="I10" s="23" t="s">
        <v>1115</v>
      </c>
      <c r="J10" s="23" t="s">
        <v>1115</v>
      </c>
      <c r="K10" s="23" t="s">
        <v>1126</v>
      </c>
      <c r="L10" s="23" t="s">
        <v>1117</v>
      </c>
      <c r="M10" s="24">
        <v>4</v>
      </c>
      <c r="N10" s="24">
        <v>1</v>
      </c>
      <c r="O10" s="24">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v>4</v>
      </c>
      <c r="BM10" s="24">
        <v>2</v>
      </c>
      <c r="BN10" s="24">
        <v>5</v>
      </c>
      <c r="BO10" s="24"/>
      <c r="BP10" s="24"/>
      <c r="BQ10" s="24"/>
      <c r="BR10" s="24"/>
      <c r="BS10" s="24"/>
      <c r="BT10" s="24"/>
      <c r="BU10" s="24"/>
      <c r="BV10" s="24"/>
      <c r="BW10" s="24"/>
      <c r="BX10" s="24"/>
      <c r="BY10" s="24"/>
      <c r="BZ10" s="24"/>
      <c r="CA10" s="24"/>
      <c r="CB10" s="24"/>
      <c r="CC10" s="24"/>
      <c r="CD10" s="24"/>
      <c r="CE10" s="24"/>
      <c r="CF10" s="24"/>
      <c r="CG10" s="24"/>
      <c r="CH10" s="24"/>
      <c r="CI10" s="24"/>
      <c r="CJ10" s="25"/>
      <c r="CK10" s="25"/>
      <c r="CL10" s="25"/>
      <c r="CM10" s="25"/>
      <c r="CN10" s="25"/>
      <c r="CO10" s="25"/>
      <c r="CP10" s="25"/>
      <c r="CQ10" s="25"/>
      <c r="CR10" s="25"/>
      <c r="CS10" s="25"/>
      <c r="CT10" s="25"/>
      <c r="CU10" s="25"/>
      <c r="CV10" s="25"/>
      <c r="CW10" s="25"/>
      <c r="CX10" s="25"/>
      <c r="CY10" s="25"/>
      <c r="CZ10" s="25"/>
      <c r="DA10" s="26"/>
      <c r="DB10" s="27" t="s">
        <v>1701</v>
      </c>
    </row>
    <row r="11" spans="1:128" s="27" customFormat="1" ht="8" customHeight="1" x14ac:dyDescent="0.15">
      <c r="A11" s="28">
        <v>2</v>
      </c>
      <c r="B11" s="22" t="s">
        <v>854</v>
      </c>
      <c r="C11" s="29" t="s">
        <v>12</v>
      </c>
      <c r="D11" s="30" t="s">
        <v>13</v>
      </c>
      <c r="E11" s="22" t="s">
        <v>845</v>
      </c>
      <c r="F11" s="22" t="s">
        <v>855</v>
      </c>
      <c r="G11" s="22"/>
      <c r="H11" s="22" t="s">
        <v>856</v>
      </c>
      <c r="I11" s="23" t="s">
        <v>1115</v>
      </c>
      <c r="J11" s="23" t="s">
        <v>1115</v>
      </c>
      <c r="K11" s="23" t="s">
        <v>1123</v>
      </c>
      <c r="L11" s="23" t="s">
        <v>1117</v>
      </c>
      <c r="M11" s="31"/>
      <c r="N11" s="31"/>
      <c r="O11" s="31"/>
      <c r="P11" s="31"/>
      <c r="Q11" s="31"/>
      <c r="R11" s="31"/>
      <c r="S11" s="31"/>
      <c r="T11" s="31"/>
      <c r="U11" s="31"/>
      <c r="V11" s="31"/>
      <c r="W11" s="31"/>
      <c r="X11" s="31"/>
      <c r="Y11" s="31">
        <v>4</v>
      </c>
      <c r="Z11" s="31">
        <v>3</v>
      </c>
      <c r="AA11" s="31">
        <v>4</v>
      </c>
      <c r="AB11" s="31"/>
      <c r="AC11" s="31"/>
      <c r="AD11" s="31"/>
      <c r="AE11" s="31"/>
      <c r="AF11" s="31"/>
      <c r="AG11" s="31"/>
      <c r="AH11" s="31"/>
      <c r="AI11" s="31"/>
      <c r="AJ11" s="31"/>
      <c r="AK11" s="31">
        <v>4</v>
      </c>
      <c r="AL11" s="31">
        <v>3</v>
      </c>
      <c r="AM11" s="31">
        <v>4</v>
      </c>
      <c r="AN11" s="31"/>
      <c r="AO11" s="31"/>
      <c r="AP11" s="31"/>
      <c r="AQ11" s="31">
        <v>4</v>
      </c>
      <c r="AR11" s="31">
        <v>3</v>
      </c>
      <c r="AS11" s="31">
        <v>4</v>
      </c>
      <c r="AT11" s="31"/>
      <c r="AU11" s="31"/>
      <c r="AV11" s="31"/>
      <c r="AW11" s="31"/>
      <c r="AX11" s="31"/>
      <c r="AY11" s="31"/>
      <c r="AZ11" s="31"/>
      <c r="BA11" s="31"/>
      <c r="BB11" s="31"/>
      <c r="BC11" s="31">
        <v>4</v>
      </c>
      <c r="BD11" s="31">
        <v>3</v>
      </c>
      <c r="BE11" s="31">
        <v>4</v>
      </c>
      <c r="BF11" s="31">
        <v>4</v>
      </c>
      <c r="BG11" s="31">
        <v>3</v>
      </c>
      <c r="BH11" s="31">
        <v>4</v>
      </c>
      <c r="BI11" s="31">
        <v>4</v>
      </c>
      <c r="BJ11" s="31">
        <v>3</v>
      </c>
      <c r="BK11" s="31">
        <v>4</v>
      </c>
      <c r="BL11" s="31"/>
      <c r="BM11" s="31"/>
      <c r="BN11" s="31"/>
      <c r="BO11" s="31">
        <v>4</v>
      </c>
      <c r="BP11" s="31">
        <v>3</v>
      </c>
      <c r="BQ11" s="31">
        <v>4</v>
      </c>
      <c r="BR11" s="31"/>
      <c r="BS11" s="31"/>
      <c r="BT11" s="31"/>
      <c r="BU11" s="31"/>
      <c r="BV11" s="31"/>
      <c r="BW11" s="31"/>
      <c r="BX11" s="31"/>
      <c r="BY11" s="31"/>
      <c r="BZ11" s="31"/>
      <c r="CA11" s="31"/>
      <c r="CB11" s="31"/>
      <c r="CC11" s="31"/>
      <c r="CD11" s="31"/>
      <c r="CE11" s="31"/>
      <c r="CF11" s="31"/>
      <c r="CG11" s="31"/>
      <c r="CH11" s="31"/>
      <c r="CI11" s="31"/>
      <c r="CJ11" s="32" t="s">
        <v>857</v>
      </c>
      <c r="CK11" s="32" t="s">
        <v>858</v>
      </c>
      <c r="CL11" s="32"/>
      <c r="CM11" s="32"/>
      <c r="CN11" s="32"/>
      <c r="CO11" s="32"/>
      <c r="CP11" s="32"/>
      <c r="CQ11" s="32"/>
      <c r="CR11" s="32"/>
      <c r="CS11" s="32"/>
      <c r="CT11" s="32"/>
      <c r="CU11" s="32"/>
      <c r="CV11" s="32"/>
      <c r="CW11" s="32"/>
      <c r="CX11" s="32"/>
      <c r="CY11" s="32"/>
      <c r="CZ11" s="32"/>
      <c r="DA11" s="33" t="s">
        <v>859</v>
      </c>
      <c r="DB11" s="27" t="s">
        <v>1701</v>
      </c>
    </row>
    <row r="12" spans="1:128" s="22" customFormat="1" ht="8" customHeight="1" x14ac:dyDescent="0.15">
      <c r="A12" s="28">
        <v>3</v>
      </c>
      <c r="B12" s="22" t="s">
        <v>1343</v>
      </c>
      <c r="C12" s="29" t="s">
        <v>38</v>
      </c>
      <c r="D12" s="30" t="s">
        <v>39</v>
      </c>
      <c r="E12" s="22" t="s">
        <v>154</v>
      </c>
      <c r="G12" s="22" t="s">
        <v>1084</v>
      </c>
      <c r="H12" s="22" t="s">
        <v>1087</v>
      </c>
      <c r="I12" s="23" t="s">
        <v>1115</v>
      </c>
      <c r="J12" s="23" t="s">
        <v>1122</v>
      </c>
      <c r="K12" s="23" t="s">
        <v>1122</v>
      </c>
      <c r="L12" s="23" t="s">
        <v>1118</v>
      </c>
      <c r="M12" s="31">
        <v>4</v>
      </c>
      <c r="N12" s="31">
        <v>2</v>
      </c>
      <c r="O12" s="31" t="s">
        <v>1115</v>
      </c>
      <c r="P12" s="31">
        <v>4</v>
      </c>
      <c r="Q12" s="31">
        <v>1</v>
      </c>
      <c r="R12" s="31" t="s">
        <v>1115</v>
      </c>
      <c r="S12" s="31"/>
      <c r="T12" s="31"/>
      <c r="U12" s="31"/>
      <c r="V12" s="31"/>
      <c r="W12" s="31"/>
      <c r="X12" s="31"/>
      <c r="Y12" s="31">
        <v>4</v>
      </c>
      <c r="Z12" s="31">
        <v>2</v>
      </c>
      <c r="AA12" s="31" t="s">
        <v>1115</v>
      </c>
      <c r="AB12" s="31"/>
      <c r="AC12" s="31"/>
      <c r="AD12" s="31"/>
      <c r="AE12" s="31"/>
      <c r="AF12" s="31"/>
      <c r="AG12" s="31"/>
      <c r="AH12" s="31"/>
      <c r="AI12" s="31"/>
      <c r="AJ12" s="31"/>
      <c r="AK12" s="31">
        <v>4</v>
      </c>
      <c r="AL12" s="31">
        <v>3</v>
      </c>
      <c r="AM12" s="31">
        <v>4</v>
      </c>
      <c r="AN12" s="31">
        <v>5</v>
      </c>
      <c r="AO12" s="31">
        <v>2</v>
      </c>
      <c r="AP12" s="31">
        <v>4</v>
      </c>
      <c r="AQ12" s="31">
        <v>4</v>
      </c>
      <c r="AR12" s="31">
        <v>2</v>
      </c>
      <c r="AS12" s="31">
        <v>2</v>
      </c>
      <c r="AT12" s="31"/>
      <c r="AU12" s="31"/>
      <c r="AV12" s="31"/>
      <c r="AW12" s="31"/>
      <c r="AX12" s="31"/>
      <c r="AY12" s="31"/>
      <c r="AZ12" s="31">
        <v>4</v>
      </c>
      <c r="BA12" s="31">
        <v>0</v>
      </c>
      <c r="BB12" s="31">
        <v>1</v>
      </c>
      <c r="BC12" s="31">
        <v>4</v>
      </c>
      <c r="BD12" s="31">
        <v>3</v>
      </c>
      <c r="BE12" s="31" t="s">
        <v>1115</v>
      </c>
      <c r="BF12" s="31">
        <v>4</v>
      </c>
      <c r="BG12" s="31">
        <v>1</v>
      </c>
      <c r="BH12" s="31" t="s">
        <v>1115</v>
      </c>
      <c r="BI12" s="31"/>
      <c r="BJ12" s="31"/>
      <c r="BK12" s="31"/>
      <c r="BL12" s="31"/>
      <c r="BM12" s="31"/>
      <c r="BN12" s="31"/>
      <c r="BO12" s="31"/>
      <c r="BP12" s="31"/>
      <c r="BQ12" s="31"/>
      <c r="BR12" s="31">
        <v>4</v>
      </c>
      <c r="BS12" s="31">
        <v>1</v>
      </c>
      <c r="BT12" s="31">
        <v>1</v>
      </c>
      <c r="BU12" s="31"/>
      <c r="BV12" s="31"/>
      <c r="BW12" s="31"/>
      <c r="BX12" s="31"/>
      <c r="BY12" s="31"/>
      <c r="BZ12" s="31"/>
      <c r="CA12" s="31"/>
      <c r="CB12" s="31"/>
      <c r="CC12" s="31"/>
      <c r="CD12" s="31">
        <v>4</v>
      </c>
      <c r="CE12" s="31">
        <v>3</v>
      </c>
      <c r="CF12" s="31" t="s">
        <v>1115</v>
      </c>
      <c r="CG12" s="31"/>
      <c r="CH12" s="31"/>
      <c r="CI12" s="31"/>
      <c r="CJ12" s="32"/>
      <c r="CK12" s="32"/>
      <c r="CL12" s="32" t="s">
        <v>1060</v>
      </c>
      <c r="CM12" s="32" t="s">
        <v>112</v>
      </c>
      <c r="CN12" s="32" t="s">
        <v>1061</v>
      </c>
      <c r="CO12" s="32" t="s">
        <v>112</v>
      </c>
      <c r="CP12" s="32"/>
      <c r="CQ12" s="32" t="s">
        <v>68</v>
      </c>
      <c r="CR12" s="32"/>
      <c r="CS12" s="32"/>
      <c r="CT12" s="34" t="s">
        <v>1310</v>
      </c>
      <c r="CU12" s="32" t="s">
        <v>68</v>
      </c>
      <c r="CV12" s="32" t="s">
        <v>1309</v>
      </c>
      <c r="CW12" s="32" t="s">
        <v>68</v>
      </c>
      <c r="CX12" s="32" t="s">
        <v>1065</v>
      </c>
      <c r="CY12" s="32" t="s">
        <v>68</v>
      </c>
      <c r="CZ12" s="32" t="s">
        <v>1066</v>
      </c>
      <c r="DA12" s="33" t="s">
        <v>1067</v>
      </c>
      <c r="DB12" s="27" t="s">
        <v>1701</v>
      </c>
      <c r="DC12" s="32"/>
      <c r="DD12" s="32"/>
      <c r="DE12" s="32"/>
      <c r="DF12" s="32"/>
      <c r="DG12" s="32"/>
      <c r="DH12" s="32"/>
      <c r="DI12" s="32"/>
      <c r="DJ12" s="32"/>
      <c r="DK12" s="32"/>
      <c r="DL12" s="32"/>
      <c r="DM12" s="32"/>
      <c r="DN12" s="32"/>
      <c r="DO12" s="32"/>
      <c r="DP12" s="32"/>
      <c r="DQ12" s="32"/>
      <c r="DR12" s="32"/>
      <c r="DS12" s="32"/>
      <c r="DT12" s="32"/>
      <c r="DU12" s="32"/>
      <c r="DV12" s="32"/>
      <c r="DW12" s="32"/>
      <c r="DX12" s="32"/>
    </row>
    <row r="13" spans="1:128" s="22" customFormat="1" ht="8" customHeight="1" x14ac:dyDescent="0.15">
      <c r="A13" s="28">
        <v>4</v>
      </c>
      <c r="B13" s="22" t="s">
        <v>962</v>
      </c>
      <c r="C13" s="29" t="s">
        <v>38</v>
      </c>
      <c r="D13" s="22" t="s">
        <v>39</v>
      </c>
      <c r="E13" s="22" t="s">
        <v>1112</v>
      </c>
      <c r="G13" s="22" t="s">
        <v>963</v>
      </c>
      <c r="H13" s="22" t="s">
        <v>965</v>
      </c>
      <c r="I13" s="23" t="s">
        <v>1122</v>
      </c>
      <c r="J13" s="23" t="s">
        <v>1122</v>
      </c>
      <c r="K13" s="23" t="s">
        <v>1122</v>
      </c>
      <c r="L13" s="23" t="s">
        <v>1116</v>
      </c>
      <c r="M13" s="31">
        <v>4</v>
      </c>
      <c r="N13" s="31">
        <v>1</v>
      </c>
      <c r="O13" s="31">
        <v>1</v>
      </c>
      <c r="P13" s="31">
        <v>4</v>
      </c>
      <c r="Q13" s="31">
        <v>2</v>
      </c>
      <c r="R13" s="31">
        <v>5</v>
      </c>
      <c r="S13" s="31">
        <v>4</v>
      </c>
      <c r="T13" s="31">
        <v>1</v>
      </c>
      <c r="U13" s="31">
        <v>4</v>
      </c>
      <c r="V13" s="31">
        <v>4</v>
      </c>
      <c r="W13" s="31">
        <v>1</v>
      </c>
      <c r="X13" s="31">
        <v>1</v>
      </c>
      <c r="Y13" s="31">
        <v>4</v>
      </c>
      <c r="Z13" s="31">
        <v>2</v>
      </c>
      <c r="AA13" s="31">
        <v>4</v>
      </c>
      <c r="AB13" s="31">
        <v>2</v>
      </c>
      <c r="AC13" s="31">
        <v>0</v>
      </c>
      <c r="AD13" s="31">
        <v>0</v>
      </c>
      <c r="AE13" s="31">
        <v>4</v>
      </c>
      <c r="AF13" s="31">
        <v>1</v>
      </c>
      <c r="AG13" s="31">
        <v>0</v>
      </c>
      <c r="AH13" s="31">
        <v>2</v>
      </c>
      <c r="AI13" s="31">
        <v>0</v>
      </c>
      <c r="AJ13" s="31">
        <v>0</v>
      </c>
      <c r="AK13" s="31">
        <v>4</v>
      </c>
      <c r="AL13" s="31">
        <v>2</v>
      </c>
      <c r="AM13" s="31">
        <v>3</v>
      </c>
      <c r="AN13" s="31">
        <v>4</v>
      </c>
      <c r="AO13" s="31">
        <v>2</v>
      </c>
      <c r="AP13" s="31">
        <v>3</v>
      </c>
      <c r="AQ13" s="31">
        <v>4</v>
      </c>
      <c r="AR13" s="31">
        <v>1</v>
      </c>
      <c r="AS13" s="31">
        <v>1</v>
      </c>
      <c r="AT13" s="31">
        <v>4</v>
      </c>
      <c r="AU13" s="31">
        <v>0</v>
      </c>
      <c r="AV13" s="31">
        <v>1</v>
      </c>
      <c r="AW13" s="31">
        <v>4</v>
      </c>
      <c r="AX13" s="31">
        <v>1</v>
      </c>
      <c r="AY13" s="31">
        <v>1</v>
      </c>
      <c r="AZ13" s="31">
        <v>4</v>
      </c>
      <c r="BA13" s="31">
        <v>0</v>
      </c>
      <c r="BB13" s="31">
        <v>1</v>
      </c>
      <c r="BC13" s="31">
        <v>1</v>
      </c>
      <c r="BD13" s="31">
        <v>0</v>
      </c>
      <c r="BE13" s="31">
        <v>0</v>
      </c>
      <c r="BF13" s="31">
        <v>4</v>
      </c>
      <c r="BG13" s="31">
        <v>2</v>
      </c>
      <c r="BH13" s="31">
        <v>4</v>
      </c>
      <c r="BI13" s="31">
        <v>4</v>
      </c>
      <c r="BJ13" s="31">
        <v>1</v>
      </c>
      <c r="BK13" s="31">
        <v>2</v>
      </c>
      <c r="BL13" s="31">
        <v>4</v>
      </c>
      <c r="BM13" s="31">
        <v>0</v>
      </c>
      <c r="BN13" s="31">
        <v>1</v>
      </c>
      <c r="BO13" s="31"/>
      <c r="BP13" s="31"/>
      <c r="BQ13" s="31"/>
      <c r="BR13" s="31">
        <v>4</v>
      </c>
      <c r="BS13" s="31">
        <v>1</v>
      </c>
      <c r="BT13" s="31">
        <v>2</v>
      </c>
      <c r="BU13" s="31">
        <v>4</v>
      </c>
      <c r="BV13" s="31">
        <v>1</v>
      </c>
      <c r="BW13" s="31">
        <v>2</v>
      </c>
      <c r="BX13" s="31">
        <v>5</v>
      </c>
      <c r="BY13" s="31">
        <v>0</v>
      </c>
      <c r="BZ13" s="31">
        <v>1</v>
      </c>
      <c r="CA13" s="31"/>
      <c r="CB13" s="31"/>
      <c r="CC13" s="31"/>
      <c r="CD13" s="31">
        <v>4</v>
      </c>
      <c r="CE13" s="31">
        <v>2</v>
      </c>
      <c r="CF13" s="31">
        <v>3</v>
      </c>
      <c r="CG13" s="31">
        <v>4</v>
      </c>
      <c r="CH13" s="31">
        <v>2</v>
      </c>
      <c r="CI13" s="31">
        <v>3</v>
      </c>
      <c r="CJ13" s="32"/>
      <c r="CK13" s="32"/>
      <c r="CL13" s="32" t="s">
        <v>966</v>
      </c>
      <c r="CM13" s="32" t="s">
        <v>967</v>
      </c>
      <c r="CN13" s="32" t="s">
        <v>968</v>
      </c>
      <c r="CO13" s="32" t="s">
        <v>969</v>
      </c>
      <c r="CP13" s="32" t="s">
        <v>970</v>
      </c>
      <c r="CQ13" s="32" t="s">
        <v>971</v>
      </c>
      <c r="CR13" s="32" t="s">
        <v>972</v>
      </c>
      <c r="CS13" s="32" t="s">
        <v>973</v>
      </c>
      <c r="CT13" s="32" t="s">
        <v>974</v>
      </c>
      <c r="CU13" s="32" t="s">
        <v>975</v>
      </c>
      <c r="CV13" s="32" t="s">
        <v>976</v>
      </c>
      <c r="CW13" s="32" t="s">
        <v>977</v>
      </c>
      <c r="CX13" s="32" t="s">
        <v>978</v>
      </c>
      <c r="CY13" s="32" t="s">
        <v>979</v>
      </c>
      <c r="CZ13" s="32" t="s">
        <v>980</v>
      </c>
      <c r="DA13" s="33" t="s">
        <v>981</v>
      </c>
      <c r="DB13" s="27" t="s">
        <v>1701</v>
      </c>
      <c r="DC13" s="32"/>
      <c r="DD13" s="32"/>
      <c r="DE13" s="32"/>
      <c r="DF13" s="32"/>
      <c r="DG13" s="32"/>
      <c r="DH13" s="32"/>
      <c r="DI13" s="32"/>
      <c r="DJ13" s="32"/>
      <c r="DK13" s="32"/>
      <c r="DL13" s="32"/>
      <c r="DM13" s="32"/>
      <c r="DN13" s="32"/>
      <c r="DO13" s="32"/>
      <c r="DP13" s="32"/>
      <c r="DQ13" s="32"/>
      <c r="DR13" s="32"/>
      <c r="DS13" s="32"/>
      <c r="DT13" s="32"/>
      <c r="DU13" s="32"/>
      <c r="DV13" s="32"/>
      <c r="DW13" s="32"/>
      <c r="DX13" s="32"/>
    </row>
    <row r="14" spans="1:128" s="22" customFormat="1" ht="8" customHeight="1" x14ac:dyDescent="0.15">
      <c r="A14" s="28">
        <v>5</v>
      </c>
      <c r="B14" s="22" t="s">
        <v>962</v>
      </c>
      <c r="C14" s="29" t="s">
        <v>38</v>
      </c>
      <c r="D14" s="30" t="s">
        <v>39</v>
      </c>
      <c r="E14" s="22" t="s">
        <v>1112</v>
      </c>
      <c r="G14" s="22" t="s">
        <v>964</v>
      </c>
      <c r="H14" s="22" t="s">
        <v>965</v>
      </c>
      <c r="I14" s="23" t="s">
        <v>1122</v>
      </c>
      <c r="J14" s="23" t="s">
        <v>1122</v>
      </c>
      <c r="K14" s="23" t="s">
        <v>1122</v>
      </c>
      <c r="L14" s="23" t="s">
        <v>1119</v>
      </c>
      <c r="M14" s="31">
        <v>4</v>
      </c>
      <c r="N14" s="31">
        <v>1</v>
      </c>
      <c r="O14" s="31">
        <v>1</v>
      </c>
      <c r="P14" s="31">
        <v>4</v>
      </c>
      <c r="Q14" s="31">
        <v>2</v>
      </c>
      <c r="R14" s="31">
        <v>5</v>
      </c>
      <c r="S14" s="31">
        <v>4</v>
      </c>
      <c r="T14" s="31">
        <v>1</v>
      </c>
      <c r="U14" s="31">
        <v>4</v>
      </c>
      <c r="V14" s="31">
        <v>4</v>
      </c>
      <c r="W14" s="31">
        <v>1</v>
      </c>
      <c r="X14" s="31">
        <v>1</v>
      </c>
      <c r="Y14" s="31">
        <v>4</v>
      </c>
      <c r="Z14" s="31">
        <v>2</v>
      </c>
      <c r="AA14" s="31">
        <v>4</v>
      </c>
      <c r="AB14" s="31">
        <v>2</v>
      </c>
      <c r="AC14" s="31">
        <v>0</v>
      </c>
      <c r="AD14" s="31">
        <v>0</v>
      </c>
      <c r="AE14" s="31">
        <v>4</v>
      </c>
      <c r="AF14" s="31">
        <v>1</v>
      </c>
      <c r="AG14" s="31">
        <v>0</v>
      </c>
      <c r="AH14" s="31">
        <v>2</v>
      </c>
      <c r="AI14" s="31">
        <v>0</v>
      </c>
      <c r="AJ14" s="31">
        <v>0</v>
      </c>
      <c r="AK14" s="31">
        <v>4</v>
      </c>
      <c r="AL14" s="31">
        <v>2</v>
      </c>
      <c r="AM14" s="31">
        <v>3</v>
      </c>
      <c r="AN14" s="31">
        <v>4</v>
      </c>
      <c r="AO14" s="31">
        <v>2</v>
      </c>
      <c r="AP14" s="31">
        <v>3</v>
      </c>
      <c r="AQ14" s="31">
        <v>4</v>
      </c>
      <c r="AR14" s="31">
        <v>1</v>
      </c>
      <c r="AS14" s="31">
        <v>1</v>
      </c>
      <c r="AT14" s="31">
        <v>4</v>
      </c>
      <c r="AU14" s="31">
        <v>0</v>
      </c>
      <c r="AV14" s="31">
        <v>1</v>
      </c>
      <c r="AW14" s="31">
        <v>4</v>
      </c>
      <c r="AX14" s="31">
        <v>1</v>
      </c>
      <c r="AY14" s="31">
        <v>1</v>
      </c>
      <c r="AZ14" s="31">
        <v>4</v>
      </c>
      <c r="BA14" s="31">
        <v>0</v>
      </c>
      <c r="BB14" s="31">
        <v>1</v>
      </c>
      <c r="BC14" s="31">
        <v>1</v>
      </c>
      <c r="BD14" s="31">
        <v>0</v>
      </c>
      <c r="BE14" s="31">
        <v>0</v>
      </c>
      <c r="BF14" s="31">
        <v>4</v>
      </c>
      <c r="BG14" s="31">
        <v>2</v>
      </c>
      <c r="BH14" s="31">
        <v>4</v>
      </c>
      <c r="BI14" s="31">
        <v>4</v>
      </c>
      <c r="BJ14" s="31">
        <v>1</v>
      </c>
      <c r="BK14" s="31">
        <v>2</v>
      </c>
      <c r="BL14" s="31">
        <v>4</v>
      </c>
      <c r="BM14" s="31">
        <v>0</v>
      </c>
      <c r="BN14" s="31">
        <v>1</v>
      </c>
      <c r="BO14" s="31"/>
      <c r="BP14" s="31"/>
      <c r="BQ14" s="31"/>
      <c r="BR14" s="31">
        <v>4</v>
      </c>
      <c r="BS14" s="31">
        <v>1</v>
      </c>
      <c r="BT14" s="31">
        <v>2</v>
      </c>
      <c r="BU14" s="31">
        <v>4</v>
      </c>
      <c r="BV14" s="31">
        <v>1</v>
      </c>
      <c r="BW14" s="31">
        <v>2</v>
      </c>
      <c r="BX14" s="31">
        <v>5</v>
      </c>
      <c r="BY14" s="31">
        <v>0</v>
      </c>
      <c r="BZ14" s="31">
        <v>1</v>
      </c>
      <c r="CA14" s="31"/>
      <c r="CB14" s="31"/>
      <c r="CC14" s="31"/>
      <c r="CD14" s="31">
        <v>4</v>
      </c>
      <c r="CE14" s="31">
        <v>2</v>
      </c>
      <c r="CF14" s="31">
        <v>3</v>
      </c>
      <c r="CG14" s="31">
        <v>4</v>
      </c>
      <c r="CH14" s="31">
        <v>2</v>
      </c>
      <c r="CI14" s="31">
        <v>3</v>
      </c>
      <c r="CJ14" s="32"/>
      <c r="CK14" s="32"/>
      <c r="CL14" s="32" t="s">
        <v>966</v>
      </c>
      <c r="CM14" s="32" t="s">
        <v>967</v>
      </c>
      <c r="CN14" s="32" t="s">
        <v>968</v>
      </c>
      <c r="CO14" s="32" t="s">
        <v>969</v>
      </c>
      <c r="CP14" s="32" t="s">
        <v>970</v>
      </c>
      <c r="CQ14" s="32" t="s">
        <v>971</v>
      </c>
      <c r="CR14" s="32" t="s">
        <v>972</v>
      </c>
      <c r="CS14" s="32" t="s">
        <v>973</v>
      </c>
      <c r="CT14" s="32" t="s">
        <v>974</v>
      </c>
      <c r="CU14" s="32" t="s">
        <v>975</v>
      </c>
      <c r="CV14" s="32" t="s">
        <v>976</v>
      </c>
      <c r="CW14" s="32" t="s">
        <v>977</v>
      </c>
      <c r="CX14" s="32" t="s">
        <v>978</v>
      </c>
      <c r="CY14" s="32" t="s">
        <v>979</v>
      </c>
      <c r="CZ14" s="32" t="s">
        <v>980</v>
      </c>
      <c r="DA14" s="33" t="s">
        <v>981</v>
      </c>
      <c r="DB14" s="27" t="s">
        <v>1701</v>
      </c>
      <c r="DC14" s="32"/>
      <c r="DD14" s="32"/>
      <c r="DE14" s="32"/>
      <c r="DF14" s="32"/>
      <c r="DG14" s="32"/>
      <c r="DH14" s="32"/>
      <c r="DI14" s="32"/>
      <c r="DJ14" s="32"/>
      <c r="DK14" s="32"/>
      <c r="DL14" s="32"/>
      <c r="DM14" s="32"/>
      <c r="DN14" s="32"/>
      <c r="DO14" s="32"/>
      <c r="DP14" s="32"/>
      <c r="DQ14" s="32"/>
      <c r="DR14" s="32"/>
      <c r="DS14" s="32"/>
      <c r="DT14" s="32"/>
      <c r="DU14" s="32"/>
      <c r="DV14" s="32"/>
      <c r="DW14" s="32"/>
      <c r="DX14" s="32"/>
    </row>
    <row r="15" spans="1:128" s="22" customFormat="1" ht="8" customHeight="1" x14ac:dyDescent="0.15">
      <c r="A15" s="28">
        <v>6</v>
      </c>
      <c r="B15" s="22" t="s">
        <v>1354</v>
      </c>
      <c r="C15" s="29" t="s">
        <v>38</v>
      </c>
      <c r="D15" s="22" t="s">
        <v>39</v>
      </c>
      <c r="E15" s="22" t="s">
        <v>161</v>
      </c>
      <c r="F15" s="22" t="s">
        <v>625</v>
      </c>
      <c r="G15" s="22" t="s">
        <v>624</v>
      </c>
      <c r="H15" s="22" t="s">
        <v>626</v>
      </c>
      <c r="I15" s="23" t="s">
        <v>1122</v>
      </c>
      <c r="J15" s="23" t="s">
        <v>1122</v>
      </c>
      <c r="K15" s="23" t="s">
        <v>1122</v>
      </c>
      <c r="L15" s="23" t="s">
        <v>1119</v>
      </c>
      <c r="M15" s="31"/>
      <c r="N15" s="31"/>
      <c r="O15" s="31"/>
      <c r="P15" s="31">
        <v>4</v>
      </c>
      <c r="Q15" s="31">
        <v>2</v>
      </c>
      <c r="R15" s="31">
        <v>5</v>
      </c>
      <c r="S15" s="31"/>
      <c r="T15" s="31"/>
      <c r="U15" s="31"/>
      <c r="V15" s="31"/>
      <c r="W15" s="31"/>
      <c r="X15" s="31"/>
      <c r="Y15" s="31"/>
      <c r="Z15" s="31"/>
      <c r="AA15" s="31"/>
      <c r="AB15" s="31"/>
      <c r="AC15" s="31"/>
      <c r="AD15" s="31"/>
      <c r="AE15" s="31"/>
      <c r="AF15" s="31"/>
      <c r="AG15" s="31"/>
      <c r="AH15" s="31"/>
      <c r="AI15" s="31"/>
      <c r="AJ15" s="31"/>
      <c r="AK15" s="31">
        <v>4</v>
      </c>
      <c r="AL15" s="31">
        <v>2</v>
      </c>
      <c r="AM15" s="31">
        <v>2</v>
      </c>
      <c r="AN15" s="31">
        <v>4</v>
      </c>
      <c r="AO15" s="31">
        <v>1</v>
      </c>
      <c r="AP15" s="31">
        <v>2</v>
      </c>
      <c r="AQ15" s="31">
        <v>4</v>
      </c>
      <c r="AR15" s="31">
        <v>2</v>
      </c>
      <c r="AS15" s="31">
        <v>4</v>
      </c>
      <c r="AT15" s="31"/>
      <c r="AU15" s="31"/>
      <c r="AV15" s="31"/>
      <c r="AW15" s="31"/>
      <c r="AX15" s="31"/>
      <c r="AY15" s="31"/>
      <c r="AZ15" s="31">
        <v>4</v>
      </c>
      <c r="BA15" s="31">
        <v>1</v>
      </c>
      <c r="BB15" s="31">
        <v>1</v>
      </c>
      <c r="BC15" s="31">
        <v>4</v>
      </c>
      <c r="BD15" s="31">
        <v>2</v>
      </c>
      <c r="BE15" s="31">
        <v>2</v>
      </c>
      <c r="BF15" s="31">
        <v>4</v>
      </c>
      <c r="BG15" s="31">
        <v>2</v>
      </c>
      <c r="BH15" s="31">
        <v>2</v>
      </c>
      <c r="BI15" s="31">
        <v>4</v>
      </c>
      <c r="BJ15" s="31">
        <v>2</v>
      </c>
      <c r="BK15" s="31">
        <v>2</v>
      </c>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2"/>
      <c r="CK15" s="32"/>
      <c r="CL15" s="32"/>
      <c r="CM15" s="32"/>
      <c r="CN15" s="32"/>
      <c r="CO15" s="32"/>
      <c r="CP15" s="32"/>
      <c r="CQ15" s="32"/>
      <c r="CR15" s="32"/>
      <c r="CS15" s="32"/>
      <c r="CT15" s="32"/>
      <c r="CU15" s="32"/>
      <c r="CV15" s="32"/>
      <c r="CW15" s="32"/>
      <c r="CX15" s="32"/>
      <c r="CY15" s="32"/>
      <c r="CZ15" s="32"/>
      <c r="DA15" s="33"/>
      <c r="DB15" s="27" t="s">
        <v>1701</v>
      </c>
      <c r="DC15" s="32"/>
      <c r="DD15" s="32"/>
      <c r="DE15" s="32"/>
      <c r="DF15" s="32"/>
      <c r="DG15" s="32"/>
      <c r="DH15" s="32"/>
      <c r="DI15" s="32"/>
      <c r="DJ15" s="32"/>
      <c r="DK15" s="32"/>
      <c r="DL15" s="32"/>
      <c r="DM15" s="32"/>
      <c r="DN15" s="32"/>
      <c r="DO15" s="32"/>
      <c r="DP15" s="32"/>
      <c r="DQ15" s="32"/>
      <c r="DR15" s="32"/>
      <c r="DS15" s="32"/>
      <c r="DT15" s="32"/>
      <c r="DU15" s="32"/>
      <c r="DV15" s="32"/>
      <c r="DW15" s="32"/>
      <c r="DX15" s="32"/>
    </row>
    <row r="16" spans="1:128" s="22" customFormat="1" ht="8" customHeight="1" x14ac:dyDescent="0.15">
      <c r="A16" s="28">
        <v>7</v>
      </c>
      <c r="B16" s="22" t="s">
        <v>1352</v>
      </c>
      <c r="C16" s="29" t="s">
        <v>38</v>
      </c>
      <c r="D16" s="30" t="s">
        <v>39</v>
      </c>
      <c r="E16" s="22" t="s">
        <v>154</v>
      </c>
      <c r="F16" s="22" t="s">
        <v>1086</v>
      </c>
      <c r="G16" s="22" t="s">
        <v>1085</v>
      </c>
      <c r="H16" s="22" t="s">
        <v>1088</v>
      </c>
      <c r="I16" s="23" t="s">
        <v>1122</v>
      </c>
      <c r="J16" s="23" t="s">
        <v>1122</v>
      </c>
      <c r="K16" s="23" t="s">
        <v>1122</v>
      </c>
      <c r="L16" s="23" t="s">
        <v>1119</v>
      </c>
      <c r="M16" s="31"/>
      <c r="N16" s="31"/>
      <c r="O16" s="31"/>
      <c r="P16" s="31"/>
      <c r="Q16" s="31"/>
      <c r="R16" s="31"/>
      <c r="S16" s="31"/>
      <c r="T16" s="31"/>
      <c r="U16" s="31"/>
      <c r="V16" s="31"/>
      <c r="W16" s="31"/>
      <c r="X16" s="31"/>
      <c r="Y16" s="31">
        <v>4</v>
      </c>
      <c r="Z16" s="31">
        <v>3</v>
      </c>
      <c r="AA16" s="31" t="s">
        <v>1115</v>
      </c>
      <c r="AB16" s="31"/>
      <c r="AC16" s="31"/>
      <c r="AD16" s="31"/>
      <c r="AE16" s="31"/>
      <c r="AF16" s="31"/>
      <c r="AG16" s="31"/>
      <c r="AH16" s="31"/>
      <c r="AI16" s="31"/>
      <c r="AJ16" s="31"/>
      <c r="AK16" s="31">
        <v>4</v>
      </c>
      <c r="AL16" s="31">
        <v>3</v>
      </c>
      <c r="AM16" s="31">
        <v>3</v>
      </c>
      <c r="AN16" s="31">
        <v>2</v>
      </c>
      <c r="AO16" s="31">
        <v>2</v>
      </c>
      <c r="AP16" s="31">
        <v>2</v>
      </c>
      <c r="AQ16" s="31">
        <v>4</v>
      </c>
      <c r="AR16" s="31">
        <v>2</v>
      </c>
      <c r="AS16" s="31">
        <v>3</v>
      </c>
      <c r="AT16" s="31"/>
      <c r="AU16" s="31"/>
      <c r="AV16" s="31"/>
      <c r="AW16" s="31">
        <v>4</v>
      </c>
      <c r="AX16" s="31">
        <v>1</v>
      </c>
      <c r="AY16" s="31">
        <v>1</v>
      </c>
      <c r="AZ16" s="31"/>
      <c r="BA16" s="31"/>
      <c r="BB16" s="31"/>
      <c r="BC16" s="31"/>
      <c r="BD16" s="31"/>
      <c r="BE16" s="31"/>
      <c r="BF16" s="31">
        <v>6</v>
      </c>
      <c r="BG16" s="31"/>
      <c r="BH16" s="31"/>
      <c r="BI16" s="31"/>
      <c r="BJ16" s="31"/>
      <c r="BK16" s="31"/>
      <c r="BL16" s="31"/>
      <c r="BM16" s="31"/>
      <c r="BN16" s="31"/>
      <c r="BO16" s="31"/>
      <c r="BP16" s="31"/>
      <c r="BQ16" s="31"/>
      <c r="BR16" s="31">
        <v>4</v>
      </c>
      <c r="BS16" s="31">
        <v>1</v>
      </c>
      <c r="BT16" s="31">
        <v>1</v>
      </c>
      <c r="BU16" s="31"/>
      <c r="BV16" s="31"/>
      <c r="BW16" s="31"/>
      <c r="BX16" s="31"/>
      <c r="BY16" s="31"/>
      <c r="BZ16" s="31"/>
      <c r="CA16" s="31">
        <v>4</v>
      </c>
      <c r="CB16" s="31">
        <v>1</v>
      </c>
      <c r="CC16" s="31">
        <v>1</v>
      </c>
      <c r="CD16" s="31"/>
      <c r="CE16" s="31"/>
      <c r="CF16" s="31"/>
      <c r="CG16" s="31"/>
      <c r="CH16" s="31"/>
      <c r="CI16" s="31"/>
      <c r="CJ16" s="32"/>
      <c r="CK16" s="32"/>
      <c r="CL16" s="32"/>
      <c r="CM16" s="32"/>
      <c r="CN16" s="32"/>
      <c r="CO16" s="32"/>
      <c r="CP16" s="32"/>
      <c r="CQ16" s="32"/>
      <c r="CR16" s="32"/>
      <c r="CS16" s="32"/>
      <c r="CT16" s="32"/>
      <c r="CU16" s="32"/>
      <c r="CV16" s="32"/>
      <c r="CW16" s="32"/>
      <c r="CX16" s="32"/>
      <c r="CY16" s="32"/>
      <c r="CZ16" s="32"/>
      <c r="DA16" s="33"/>
      <c r="DB16" s="27" t="s">
        <v>1701</v>
      </c>
      <c r="DC16" s="32"/>
      <c r="DD16" s="32"/>
      <c r="DE16" s="32"/>
      <c r="DF16" s="32"/>
      <c r="DG16" s="32"/>
      <c r="DH16" s="32"/>
      <c r="DI16" s="32"/>
      <c r="DJ16" s="32"/>
      <c r="DK16" s="32"/>
      <c r="DL16" s="32"/>
      <c r="DM16" s="32"/>
      <c r="DN16" s="32"/>
      <c r="DO16" s="32"/>
      <c r="DP16" s="32"/>
      <c r="DQ16" s="32"/>
      <c r="DR16" s="32"/>
      <c r="DS16" s="32"/>
      <c r="DT16" s="32"/>
      <c r="DU16" s="32"/>
      <c r="DV16" s="32"/>
      <c r="DW16" s="32"/>
      <c r="DX16" s="32"/>
    </row>
    <row r="17" spans="1:128" s="22" customFormat="1" ht="8" customHeight="1" x14ac:dyDescent="0.15">
      <c r="A17" s="28">
        <v>8</v>
      </c>
      <c r="B17" s="22" t="s">
        <v>37</v>
      </c>
      <c r="C17" s="29" t="s">
        <v>38</v>
      </c>
      <c r="D17" s="22" t="s">
        <v>39</v>
      </c>
      <c r="E17" s="22" t="s">
        <v>1112</v>
      </c>
      <c r="F17" s="22" t="s">
        <v>40</v>
      </c>
      <c r="G17" s="22" t="s">
        <v>1703</v>
      </c>
      <c r="H17" s="22" t="s">
        <v>309</v>
      </c>
      <c r="I17" s="23" t="s">
        <v>1122</v>
      </c>
      <c r="J17" s="23" t="s">
        <v>1122</v>
      </c>
      <c r="K17" s="23" t="s">
        <v>1122</v>
      </c>
      <c r="L17" s="23" t="s">
        <v>1115</v>
      </c>
      <c r="M17" s="31">
        <v>4</v>
      </c>
      <c r="N17" s="31">
        <v>0</v>
      </c>
      <c r="O17" s="31">
        <v>0</v>
      </c>
      <c r="P17" s="31">
        <v>4</v>
      </c>
      <c r="Q17" s="31" t="s">
        <v>1115</v>
      </c>
      <c r="R17" s="31" t="s">
        <v>1115</v>
      </c>
      <c r="S17" s="31">
        <v>4</v>
      </c>
      <c r="T17" s="31" t="s">
        <v>1115</v>
      </c>
      <c r="U17" s="31" t="s">
        <v>1115</v>
      </c>
      <c r="V17" s="31"/>
      <c r="W17" s="31"/>
      <c r="X17" s="31"/>
      <c r="Y17" s="31">
        <v>4</v>
      </c>
      <c r="Z17" s="31" t="s">
        <v>1115</v>
      </c>
      <c r="AA17" s="31" t="s">
        <v>1115</v>
      </c>
      <c r="AB17" s="31"/>
      <c r="AC17" s="31"/>
      <c r="AD17" s="31"/>
      <c r="AE17" s="31" t="s">
        <v>1115</v>
      </c>
      <c r="AF17" s="31" t="s">
        <v>1115</v>
      </c>
      <c r="AG17" s="31" t="s">
        <v>1115</v>
      </c>
      <c r="AH17" s="31">
        <v>2</v>
      </c>
      <c r="AI17" s="31" t="s">
        <v>1115</v>
      </c>
      <c r="AJ17" s="31" t="s">
        <v>1115</v>
      </c>
      <c r="AK17" s="31">
        <v>4</v>
      </c>
      <c r="AL17" s="31">
        <v>1</v>
      </c>
      <c r="AM17" s="31">
        <v>2</v>
      </c>
      <c r="AN17" s="31" t="s">
        <v>1115</v>
      </c>
      <c r="AO17" s="31" t="s">
        <v>1115</v>
      </c>
      <c r="AP17" s="31" t="s">
        <v>1115</v>
      </c>
      <c r="AQ17" s="31">
        <v>4</v>
      </c>
      <c r="AR17" s="31">
        <v>1</v>
      </c>
      <c r="AS17" s="31">
        <v>2</v>
      </c>
      <c r="AT17" s="31" t="s">
        <v>1115</v>
      </c>
      <c r="AU17" s="31" t="s">
        <v>1115</v>
      </c>
      <c r="AV17" s="31" t="s">
        <v>1115</v>
      </c>
      <c r="AW17" s="31" t="s">
        <v>1115</v>
      </c>
      <c r="AX17" s="31" t="s">
        <v>1115</v>
      </c>
      <c r="AY17" s="31" t="s">
        <v>1115</v>
      </c>
      <c r="AZ17" s="31" t="s">
        <v>1115</v>
      </c>
      <c r="BA17" s="31" t="s">
        <v>1115</v>
      </c>
      <c r="BB17" s="31" t="s">
        <v>1115</v>
      </c>
      <c r="BC17" s="31">
        <v>4</v>
      </c>
      <c r="BD17" s="31">
        <v>0</v>
      </c>
      <c r="BE17" s="31">
        <v>0</v>
      </c>
      <c r="BF17" s="31">
        <v>2</v>
      </c>
      <c r="BG17" s="31" t="s">
        <v>1115</v>
      </c>
      <c r="BH17" s="31" t="s">
        <v>1115</v>
      </c>
      <c r="BI17" s="31">
        <v>0</v>
      </c>
      <c r="BJ17" s="31" t="s">
        <v>1115</v>
      </c>
      <c r="BK17" s="31" t="s">
        <v>1115</v>
      </c>
      <c r="BL17" s="31">
        <v>4</v>
      </c>
      <c r="BM17" s="31">
        <v>0</v>
      </c>
      <c r="BN17" s="31">
        <v>0</v>
      </c>
      <c r="BO17" s="31" t="s">
        <v>1115</v>
      </c>
      <c r="BP17" s="31" t="s">
        <v>1115</v>
      </c>
      <c r="BQ17" s="31" t="s">
        <v>1115</v>
      </c>
      <c r="BR17" s="31">
        <v>4</v>
      </c>
      <c r="BS17" s="31">
        <v>1</v>
      </c>
      <c r="BT17" s="31">
        <v>2</v>
      </c>
      <c r="BU17" s="31"/>
      <c r="BV17" s="31"/>
      <c r="BW17" s="31"/>
      <c r="BX17" s="31"/>
      <c r="BY17" s="31"/>
      <c r="BZ17" s="31"/>
      <c r="CA17" s="31">
        <v>4</v>
      </c>
      <c r="CB17" s="31" t="s">
        <v>1115</v>
      </c>
      <c r="CC17" s="31" t="s">
        <v>1115</v>
      </c>
      <c r="CD17" s="31">
        <v>5</v>
      </c>
      <c r="CE17" s="31" t="s">
        <v>1115</v>
      </c>
      <c r="CF17" s="31" t="s">
        <v>1115</v>
      </c>
      <c r="CG17" s="31" t="s">
        <v>1115</v>
      </c>
      <c r="CH17" s="31" t="s">
        <v>1115</v>
      </c>
      <c r="CI17" s="31" t="s">
        <v>1115</v>
      </c>
      <c r="CJ17" s="32"/>
      <c r="CK17" s="32" t="s">
        <v>41</v>
      </c>
      <c r="CL17" s="32"/>
      <c r="CM17" s="32"/>
      <c r="CN17" s="32"/>
      <c r="CO17" s="32"/>
      <c r="CP17" s="32"/>
      <c r="CQ17" s="32"/>
      <c r="CR17" s="32"/>
      <c r="CS17" s="32"/>
      <c r="CT17" s="32"/>
      <c r="CU17" s="32"/>
      <c r="CV17" s="32"/>
      <c r="CW17" s="32"/>
      <c r="CX17" s="32"/>
      <c r="CY17" s="32"/>
      <c r="CZ17" s="32"/>
      <c r="DA17" s="33"/>
      <c r="DB17" s="27" t="s">
        <v>1701</v>
      </c>
      <c r="DC17" s="32"/>
      <c r="DD17" s="32"/>
      <c r="DE17" s="32"/>
      <c r="DF17" s="32"/>
      <c r="DG17" s="32"/>
      <c r="DH17" s="32"/>
      <c r="DI17" s="32"/>
      <c r="DJ17" s="32"/>
      <c r="DK17" s="32"/>
      <c r="DL17" s="32"/>
      <c r="DM17" s="32"/>
      <c r="DN17" s="32"/>
      <c r="DO17" s="32"/>
      <c r="DP17" s="32"/>
      <c r="DQ17" s="32"/>
      <c r="DR17" s="32"/>
      <c r="DS17" s="32"/>
      <c r="DT17" s="32"/>
      <c r="DU17" s="32"/>
      <c r="DV17" s="32"/>
      <c r="DW17" s="32"/>
      <c r="DX17" s="32"/>
    </row>
    <row r="18" spans="1:128" s="22" customFormat="1" ht="8" customHeight="1" x14ac:dyDescent="0.15">
      <c r="A18" s="28">
        <v>9</v>
      </c>
      <c r="B18" s="22" t="s">
        <v>43</v>
      </c>
      <c r="C18" s="29" t="s">
        <v>44</v>
      </c>
      <c r="D18" s="30" t="s">
        <v>46</v>
      </c>
      <c r="E18" s="22" t="s">
        <v>45</v>
      </c>
      <c r="I18" s="23" t="s">
        <v>1115</v>
      </c>
      <c r="J18" s="23" t="s">
        <v>1115</v>
      </c>
      <c r="K18" s="23" t="s">
        <v>1115</v>
      </c>
      <c r="L18" s="23" t="s">
        <v>1115</v>
      </c>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v>4</v>
      </c>
      <c r="AO18" s="31" t="s">
        <v>1115</v>
      </c>
      <c r="AP18" s="31" t="s">
        <v>1115</v>
      </c>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2"/>
      <c r="CK18" s="32"/>
      <c r="CL18" s="32"/>
      <c r="CM18" s="32"/>
      <c r="CN18" s="32"/>
      <c r="CO18" s="32"/>
      <c r="CP18" s="32"/>
      <c r="CQ18" s="32"/>
      <c r="CR18" s="32"/>
      <c r="CS18" s="32"/>
      <c r="CT18" s="32"/>
      <c r="CU18" s="32"/>
      <c r="CV18" s="32"/>
      <c r="CW18" s="32"/>
      <c r="CX18" s="32"/>
      <c r="CY18" s="32"/>
      <c r="CZ18" s="32"/>
      <c r="DA18" s="33"/>
      <c r="DB18" s="27" t="s">
        <v>1701</v>
      </c>
      <c r="DC18" s="32"/>
      <c r="DD18" s="32"/>
      <c r="DE18" s="32"/>
      <c r="DF18" s="32"/>
      <c r="DG18" s="32"/>
      <c r="DH18" s="32"/>
      <c r="DI18" s="32"/>
      <c r="DJ18" s="32"/>
      <c r="DK18" s="32"/>
      <c r="DL18" s="32"/>
      <c r="DM18" s="32"/>
      <c r="DN18" s="32"/>
      <c r="DO18" s="32"/>
      <c r="DP18" s="32"/>
      <c r="DQ18" s="32"/>
      <c r="DR18" s="32"/>
      <c r="DS18" s="32"/>
      <c r="DT18" s="32"/>
      <c r="DU18" s="32"/>
      <c r="DV18" s="32"/>
      <c r="DW18" s="32"/>
      <c r="DX18" s="32"/>
    </row>
    <row r="19" spans="1:128" s="22" customFormat="1" ht="8" customHeight="1" x14ac:dyDescent="0.15">
      <c r="A19" s="28">
        <v>10</v>
      </c>
      <c r="B19" s="22" t="s">
        <v>19</v>
      </c>
      <c r="C19" s="29" t="s">
        <v>21</v>
      </c>
      <c r="D19" s="30" t="s">
        <v>20</v>
      </c>
      <c r="E19" s="22" t="s">
        <v>23</v>
      </c>
      <c r="H19" s="22" t="s">
        <v>24</v>
      </c>
      <c r="I19" s="23" t="s">
        <v>1115</v>
      </c>
      <c r="J19" s="23" t="s">
        <v>1123</v>
      </c>
      <c r="K19" s="23" t="s">
        <v>1123</v>
      </c>
      <c r="L19" s="23" t="s">
        <v>1117</v>
      </c>
      <c r="M19" s="31">
        <v>4</v>
      </c>
      <c r="N19" s="31">
        <v>2</v>
      </c>
      <c r="O19" s="31">
        <v>4</v>
      </c>
      <c r="P19" s="31">
        <v>4</v>
      </c>
      <c r="Q19" s="31">
        <v>2</v>
      </c>
      <c r="R19" s="31">
        <v>4</v>
      </c>
      <c r="S19" s="31"/>
      <c r="T19" s="31"/>
      <c r="U19" s="31"/>
      <c r="V19" s="31"/>
      <c r="W19" s="31"/>
      <c r="X19" s="31"/>
      <c r="Y19" s="31">
        <v>4</v>
      </c>
      <c r="Z19" s="31">
        <v>2</v>
      </c>
      <c r="AA19" s="31">
        <v>4</v>
      </c>
      <c r="AB19" s="31"/>
      <c r="AC19" s="31"/>
      <c r="AD19" s="31"/>
      <c r="AE19" s="31"/>
      <c r="AF19" s="31"/>
      <c r="AG19" s="31"/>
      <c r="AH19" s="31"/>
      <c r="AI19" s="31"/>
      <c r="AJ19" s="31"/>
      <c r="AK19" s="31">
        <v>4</v>
      </c>
      <c r="AL19" s="31">
        <v>3</v>
      </c>
      <c r="AM19" s="31">
        <v>5</v>
      </c>
      <c r="AN19" s="31"/>
      <c r="AO19" s="31"/>
      <c r="AP19" s="31"/>
      <c r="AQ19" s="31"/>
      <c r="AR19" s="31"/>
      <c r="AS19" s="31"/>
      <c r="AT19" s="31"/>
      <c r="AU19" s="31"/>
      <c r="AV19" s="31"/>
      <c r="AW19" s="31"/>
      <c r="AX19" s="31"/>
      <c r="AY19" s="31"/>
      <c r="AZ19" s="31"/>
      <c r="BA19" s="31"/>
      <c r="BB19" s="31"/>
      <c r="BC19" s="31"/>
      <c r="BD19" s="31"/>
      <c r="BE19" s="31"/>
      <c r="BF19" s="31"/>
      <c r="BG19" s="31"/>
      <c r="BH19" s="31"/>
      <c r="BI19" s="31">
        <v>4</v>
      </c>
      <c r="BJ19" s="31">
        <v>2</v>
      </c>
      <c r="BK19" s="31">
        <v>4</v>
      </c>
      <c r="BL19" s="31">
        <v>4</v>
      </c>
      <c r="BM19" s="31">
        <v>2</v>
      </c>
      <c r="BN19" s="31">
        <v>5</v>
      </c>
      <c r="BO19" s="31"/>
      <c r="BP19" s="31"/>
      <c r="BQ19" s="31"/>
      <c r="BR19" s="31"/>
      <c r="BS19" s="31"/>
      <c r="BT19" s="31"/>
      <c r="BU19" s="31"/>
      <c r="BV19" s="31"/>
      <c r="BW19" s="31"/>
      <c r="BX19" s="31"/>
      <c r="BY19" s="31"/>
      <c r="BZ19" s="31"/>
      <c r="CA19" s="31"/>
      <c r="CB19" s="31"/>
      <c r="CC19" s="31"/>
      <c r="CD19" s="31"/>
      <c r="CE19" s="31"/>
      <c r="CF19" s="31"/>
      <c r="CG19" s="31"/>
      <c r="CH19" s="31"/>
      <c r="CI19" s="31"/>
      <c r="CJ19" s="32" t="s">
        <v>25</v>
      </c>
      <c r="CK19" s="32" t="s">
        <v>26</v>
      </c>
      <c r="CL19" s="32" t="s">
        <v>27</v>
      </c>
      <c r="CM19" s="32" t="s">
        <v>28</v>
      </c>
      <c r="CN19" s="32" t="s">
        <v>29</v>
      </c>
      <c r="CO19" s="32" t="s">
        <v>30</v>
      </c>
      <c r="CP19" s="32"/>
      <c r="CQ19" s="32"/>
      <c r="CR19" s="32"/>
      <c r="CS19" s="32"/>
      <c r="CT19" s="32"/>
      <c r="CU19" s="32"/>
      <c r="CV19" s="32"/>
      <c r="CW19" s="32"/>
      <c r="CX19" s="32" t="s">
        <v>31</v>
      </c>
      <c r="CY19" s="32" t="s">
        <v>32</v>
      </c>
      <c r="CZ19" s="32"/>
      <c r="DA19" s="33"/>
      <c r="DB19" s="27" t="s">
        <v>1701</v>
      </c>
      <c r="DC19" s="32"/>
      <c r="DD19" s="32"/>
      <c r="DE19" s="32"/>
      <c r="DF19" s="32"/>
      <c r="DG19" s="32"/>
      <c r="DH19" s="32"/>
      <c r="DI19" s="32"/>
      <c r="DJ19" s="32"/>
      <c r="DK19" s="32"/>
      <c r="DL19" s="32"/>
      <c r="DM19" s="32"/>
      <c r="DN19" s="32"/>
      <c r="DO19" s="32"/>
      <c r="DP19" s="32"/>
      <c r="DQ19" s="32"/>
      <c r="DR19" s="32"/>
      <c r="DS19" s="32"/>
      <c r="DT19" s="32"/>
      <c r="DU19" s="32"/>
      <c r="DV19" s="32"/>
      <c r="DW19" s="32"/>
      <c r="DX19" s="32"/>
    </row>
    <row r="20" spans="1:128" s="22" customFormat="1" ht="8" customHeight="1" x14ac:dyDescent="0.15">
      <c r="A20" s="28">
        <v>11</v>
      </c>
      <c r="B20" s="22" t="s">
        <v>1344</v>
      </c>
      <c r="C20" s="29" t="s">
        <v>21</v>
      </c>
      <c r="D20" s="30" t="s">
        <v>20</v>
      </c>
      <c r="E20" s="22" t="s">
        <v>3</v>
      </c>
      <c r="F20" s="22" t="s">
        <v>879</v>
      </c>
      <c r="G20" s="22" t="s">
        <v>878</v>
      </c>
      <c r="H20" s="22" t="s">
        <v>880</v>
      </c>
      <c r="I20" s="23" t="s">
        <v>1115</v>
      </c>
      <c r="J20" s="23" t="s">
        <v>1115</v>
      </c>
      <c r="K20" s="23" t="s">
        <v>1122</v>
      </c>
      <c r="L20" s="23" t="s">
        <v>1116</v>
      </c>
      <c r="M20" s="31"/>
      <c r="N20" s="31"/>
      <c r="O20" s="31"/>
      <c r="P20" s="31"/>
      <c r="Q20" s="31"/>
      <c r="R20" s="31"/>
      <c r="S20" s="31"/>
      <c r="T20" s="31"/>
      <c r="U20" s="31"/>
      <c r="V20" s="31"/>
      <c r="W20" s="31">
        <v>0</v>
      </c>
      <c r="X20" s="31"/>
      <c r="Y20" s="31"/>
      <c r="Z20" s="31">
        <v>0</v>
      </c>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v>0</v>
      </c>
      <c r="BE20" s="31"/>
      <c r="BF20" s="31"/>
      <c r="BG20" s="31">
        <v>0</v>
      </c>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2"/>
      <c r="CK20" s="32"/>
      <c r="CL20" s="32" t="s">
        <v>881</v>
      </c>
      <c r="CM20" s="32"/>
      <c r="CN20" s="32"/>
      <c r="CO20" s="32" t="s">
        <v>881</v>
      </c>
      <c r="CP20" s="32"/>
      <c r="CQ20" s="32"/>
      <c r="CR20" s="32"/>
      <c r="CS20" s="32"/>
      <c r="CT20" s="32"/>
      <c r="CU20" s="32"/>
      <c r="CV20" s="32"/>
      <c r="CW20" s="32"/>
      <c r="CX20" s="32"/>
      <c r="CY20" s="32"/>
      <c r="CZ20" s="32"/>
      <c r="DA20" s="33"/>
      <c r="DB20" s="27" t="s">
        <v>1701</v>
      </c>
      <c r="DC20" s="32"/>
      <c r="DD20" s="32"/>
      <c r="DE20" s="32"/>
      <c r="DF20" s="32"/>
      <c r="DG20" s="32"/>
      <c r="DH20" s="32"/>
      <c r="DI20" s="32"/>
      <c r="DJ20" s="32"/>
      <c r="DK20" s="32"/>
      <c r="DL20" s="32"/>
      <c r="DM20" s="32"/>
      <c r="DN20" s="32"/>
      <c r="DO20" s="32"/>
      <c r="DP20" s="32"/>
      <c r="DQ20" s="32"/>
      <c r="DR20" s="32"/>
      <c r="DS20" s="32"/>
      <c r="DT20" s="32"/>
      <c r="DU20" s="32"/>
      <c r="DV20" s="32"/>
      <c r="DW20" s="32"/>
      <c r="DX20" s="32"/>
    </row>
    <row r="21" spans="1:128" ht="8" customHeight="1" x14ac:dyDescent="0.15">
      <c r="A21" s="28">
        <v>12</v>
      </c>
      <c r="B21" s="22" t="s">
        <v>37</v>
      </c>
      <c r="C21" s="29" t="s">
        <v>34</v>
      </c>
      <c r="D21" s="30" t="s">
        <v>42</v>
      </c>
      <c r="E21" s="22" t="s">
        <v>1112</v>
      </c>
      <c r="F21" s="22" t="s">
        <v>1369</v>
      </c>
      <c r="G21" s="22" t="s">
        <v>1704</v>
      </c>
      <c r="H21" s="22"/>
      <c r="I21" s="23" t="s">
        <v>1122</v>
      </c>
      <c r="J21" s="23" t="s">
        <v>1122</v>
      </c>
      <c r="K21" s="23" t="s">
        <v>1122</v>
      </c>
      <c r="L21" s="23" t="s">
        <v>1115</v>
      </c>
      <c r="M21" s="31">
        <v>4</v>
      </c>
      <c r="N21" s="31">
        <v>0</v>
      </c>
      <c r="O21" s="31">
        <v>0</v>
      </c>
      <c r="S21" s="31" t="s">
        <v>1115</v>
      </c>
      <c r="T21" s="31" t="s">
        <v>1115</v>
      </c>
      <c r="U21" s="31" t="s">
        <v>1115</v>
      </c>
      <c r="V21" s="31">
        <v>4</v>
      </c>
      <c r="W21" s="31" t="s">
        <v>1115</v>
      </c>
      <c r="X21" s="31" t="s">
        <v>1115</v>
      </c>
      <c r="AE21" s="31" t="s">
        <v>1115</v>
      </c>
      <c r="AF21" s="31" t="s">
        <v>1115</v>
      </c>
      <c r="AG21" s="31" t="s">
        <v>1115</v>
      </c>
      <c r="AH21" s="31">
        <v>1</v>
      </c>
      <c r="AI21" s="31" t="s">
        <v>1115</v>
      </c>
      <c r="AJ21" s="31" t="s">
        <v>1115</v>
      </c>
      <c r="AK21" s="31">
        <v>4</v>
      </c>
      <c r="AL21" s="31" t="s">
        <v>1115</v>
      </c>
      <c r="AM21" s="31" t="s">
        <v>1115</v>
      </c>
      <c r="AN21" s="31" t="s">
        <v>1115</v>
      </c>
      <c r="AO21" s="31" t="s">
        <v>1115</v>
      </c>
      <c r="AP21" s="31" t="s">
        <v>1115</v>
      </c>
      <c r="AQ21" s="31">
        <v>4</v>
      </c>
      <c r="AR21" s="31" t="s">
        <v>1115</v>
      </c>
      <c r="AS21" s="31" t="s">
        <v>1115</v>
      </c>
      <c r="AT21" s="31" t="s">
        <v>1115</v>
      </c>
      <c r="AU21" s="31" t="s">
        <v>1115</v>
      </c>
      <c r="AV21" s="31" t="s">
        <v>1115</v>
      </c>
      <c r="AW21" s="31" t="s">
        <v>1115</v>
      </c>
      <c r="AX21" s="31" t="s">
        <v>1115</v>
      </c>
      <c r="AY21" s="31" t="s">
        <v>1115</v>
      </c>
      <c r="AZ21" s="31" t="s">
        <v>1115</v>
      </c>
      <c r="BA21" s="31" t="s">
        <v>1115</v>
      </c>
      <c r="BB21" s="31" t="s">
        <v>1115</v>
      </c>
      <c r="BC21" s="31">
        <v>4</v>
      </c>
      <c r="BD21" s="31">
        <v>0</v>
      </c>
      <c r="BE21" s="31">
        <v>0</v>
      </c>
      <c r="BF21" s="31">
        <v>2</v>
      </c>
      <c r="BG21" s="31" t="s">
        <v>1115</v>
      </c>
      <c r="BH21" s="31" t="s">
        <v>1115</v>
      </c>
      <c r="BI21" s="31">
        <v>0</v>
      </c>
      <c r="BJ21" s="31" t="s">
        <v>1115</v>
      </c>
      <c r="BK21" s="31" t="s">
        <v>1115</v>
      </c>
      <c r="BL21" s="31">
        <v>4</v>
      </c>
      <c r="BM21" s="31">
        <v>0</v>
      </c>
      <c r="BN21" s="31">
        <v>0</v>
      </c>
      <c r="BO21" s="31" t="s">
        <v>1115</v>
      </c>
      <c r="BP21" s="31" t="s">
        <v>1115</v>
      </c>
      <c r="BQ21" s="31" t="s">
        <v>1115</v>
      </c>
      <c r="BR21" s="31">
        <v>0</v>
      </c>
      <c r="BS21" s="31">
        <v>0</v>
      </c>
      <c r="BT21" s="31">
        <v>0</v>
      </c>
      <c r="CA21" s="31">
        <v>4</v>
      </c>
      <c r="CB21" s="31">
        <v>0</v>
      </c>
      <c r="CC21" s="31">
        <v>0</v>
      </c>
      <c r="CD21" s="31" t="s">
        <v>1115</v>
      </c>
      <c r="CE21" s="31" t="s">
        <v>1115</v>
      </c>
      <c r="CF21" s="31" t="s">
        <v>1115</v>
      </c>
      <c r="CG21" s="31" t="s">
        <v>1115</v>
      </c>
      <c r="CH21" s="31" t="s">
        <v>1115</v>
      </c>
      <c r="CI21" s="31" t="s">
        <v>1115</v>
      </c>
      <c r="CK21" s="32" t="s">
        <v>48</v>
      </c>
      <c r="DA21" s="33"/>
      <c r="DB21" s="27" t="s">
        <v>1701</v>
      </c>
    </row>
    <row r="22" spans="1:128" ht="8" customHeight="1" x14ac:dyDescent="0.15">
      <c r="A22" s="28">
        <v>13</v>
      </c>
      <c r="B22" s="22" t="s">
        <v>33</v>
      </c>
      <c r="C22" s="29" t="s">
        <v>34</v>
      </c>
      <c r="D22" s="30" t="s">
        <v>42</v>
      </c>
      <c r="E22" s="22" t="s">
        <v>1112</v>
      </c>
      <c r="F22" s="22" t="s">
        <v>36</v>
      </c>
      <c r="G22" s="22" t="s">
        <v>35</v>
      </c>
      <c r="H22" s="22" t="s">
        <v>1705</v>
      </c>
      <c r="I22" s="23" t="s">
        <v>1115</v>
      </c>
      <c r="J22" s="23" t="s">
        <v>1115</v>
      </c>
      <c r="K22" s="23" t="s">
        <v>1122</v>
      </c>
      <c r="L22" s="23" t="s">
        <v>1121</v>
      </c>
      <c r="M22" s="31"/>
      <c r="N22" s="31"/>
      <c r="O22" s="31"/>
      <c r="V22" s="31"/>
      <c r="W22" s="31"/>
      <c r="X22" s="31"/>
      <c r="AB22" s="31" t="s">
        <v>1115</v>
      </c>
      <c r="AC22" s="31" t="s">
        <v>1115</v>
      </c>
      <c r="AD22" s="31" t="s">
        <v>1115</v>
      </c>
      <c r="AE22" s="31" t="s">
        <v>1115</v>
      </c>
      <c r="AF22" s="31" t="s">
        <v>1115</v>
      </c>
      <c r="AG22" s="31" t="s">
        <v>1115</v>
      </c>
      <c r="AH22" s="31" t="s">
        <v>1115</v>
      </c>
      <c r="AI22" s="31" t="s">
        <v>1115</v>
      </c>
      <c r="AJ22" s="31" t="s">
        <v>1115</v>
      </c>
      <c r="AK22" s="31">
        <v>4</v>
      </c>
      <c r="AL22" s="31">
        <v>2</v>
      </c>
      <c r="AM22" s="31">
        <v>3</v>
      </c>
      <c r="AN22" s="31" t="s">
        <v>1115</v>
      </c>
      <c r="AO22" s="31" t="s">
        <v>1115</v>
      </c>
      <c r="AP22" s="31" t="s">
        <v>1115</v>
      </c>
      <c r="AQ22" s="31">
        <v>4</v>
      </c>
      <c r="AR22" s="31">
        <v>2</v>
      </c>
      <c r="AS22" s="31">
        <v>3</v>
      </c>
      <c r="AT22" s="31" t="s">
        <v>1115</v>
      </c>
      <c r="AU22" s="31" t="s">
        <v>1115</v>
      </c>
      <c r="AV22" s="31" t="s">
        <v>1115</v>
      </c>
      <c r="AW22" s="31" t="s">
        <v>1115</v>
      </c>
      <c r="AX22" s="31" t="s">
        <v>1115</v>
      </c>
      <c r="AY22" s="31" t="s">
        <v>1115</v>
      </c>
      <c r="AZ22" s="31" t="s">
        <v>1115</v>
      </c>
      <c r="BA22" s="31" t="s">
        <v>1115</v>
      </c>
      <c r="BB22" s="31" t="s">
        <v>1115</v>
      </c>
      <c r="BC22" s="31" t="s">
        <v>1115</v>
      </c>
      <c r="BD22" s="31" t="s">
        <v>1115</v>
      </c>
      <c r="BE22" s="31" t="s">
        <v>1115</v>
      </c>
      <c r="BF22" s="31" t="s">
        <v>1115</v>
      </c>
      <c r="BG22" s="31" t="s">
        <v>1115</v>
      </c>
      <c r="BH22" s="31" t="s">
        <v>1115</v>
      </c>
      <c r="BI22" s="31" t="s">
        <v>1115</v>
      </c>
      <c r="BJ22" s="31" t="s">
        <v>1115</v>
      </c>
      <c r="BK22" s="31" t="s">
        <v>1115</v>
      </c>
      <c r="BL22" s="31" t="s">
        <v>1115</v>
      </c>
      <c r="BM22" s="31" t="s">
        <v>1115</v>
      </c>
      <c r="BN22" s="31" t="s">
        <v>1115</v>
      </c>
      <c r="BO22" s="31" t="s">
        <v>1115</v>
      </c>
      <c r="BP22" s="31" t="s">
        <v>1115</v>
      </c>
      <c r="BQ22" s="31" t="s">
        <v>1115</v>
      </c>
      <c r="BR22" s="31" t="s">
        <v>1115</v>
      </c>
      <c r="BS22" s="31" t="s">
        <v>1115</v>
      </c>
      <c r="BT22" s="31" t="s">
        <v>1115</v>
      </c>
      <c r="BU22" s="31" t="s">
        <v>1115</v>
      </c>
      <c r="BV22" s="31" t="s">
        <v>1115</v>
      </c>
      <c r="BW22" s="31" t="s">
        <v>1115</v>
      </c>
      <c r="BX22" s="31" t="s">
        <v>1115</v>
      </c>
      <c r="BY22" s="31" t="s">
        <v>1115</v>
      </c>
      <c r="BZ22" s="31" t="s">
        <v>1115</v>
      </c>
      <c r="CA22" s="31" t="s">
        <v>1115</v>
      </c>
      <c r="CB22" s="31" t="s">
        <v>1115</v>
      </c>
      <c r="CC22" s="31" t="s">
        <v>1115</v>
      </c>
      <c r="CD22" s="31" t="s">
        <v>1115</v>
      </c>
      <c r="CE22" s="31" t="s">
        <v>1115</v>
      </c>
      <c r="CF22" s="31" t="s">
        <v>1115</v>
      </c>
      <c r="CG22" s="31" t="s">
        <v>1115</v>
      </c>
      <c r="CH22" s="31" t="s">
        <v>1115</v>
      </c>
      <c r="CI22" s="31" t="s">
        <v>1115</v>
      </c>
      <c r="DA22" s="33"/>
      <c r="DB22" s="27" t="s">
        <v>1701</v>
      </c>
    </row>
    <row r="23" spans="1:128" ht="8" customHeight="1" x14ac:dyDescent="0.15">
      <c r="A23" s="28">
        <v>14</v>
      </c>
      <c r="B23" s="22" t="s">
        <v>882</v>
      </c>
      <c r="C23" s="29" t="s">
        <v>647</v>
      </c>
      <c r="D23" s="30" t="s">
        <v>770</v>
      </c>
      <c r="E23" s="22" t="s">
        <v>883</v>
      </c>
      <c r="F23" s="22"/>
      <c r="G23" s="22"/>
      <c r="H23" s="22"/>
      <c r="I23" s="23" t="s">
        <v>1123</v>
      </c>
      <c r="J23" s="23" t="s">
        <v>1123</v>
      </c>
      <c r="K23" s="23" t="s">
        <v>1123</v>
      </c>
      <c r="L23" s="23" t="s">
        <v>1121</v>
      </c>
      <c r="M23" s="31">
        <v>4</v>
      </c>
      <c r="N23" s="31">
        <v>1</v>
      </c>
      <c r="O23" s="31">
        <v>2</v>
      </c>
      <c r="P23" s="31">
        <v>4</v>
      </c>
      <c r="Q23" s="31">
        <v>1</v>
      </c>
      <c r="R23" s="31">
        <v>2</v>
      </c>
      <c r="S23" s="31">
        <v>0</v>
      </c>
      <c r="T23" s="31" t="s">
        <v>1115</v>
      </c>
      <c r="U23" s="31" t="s">
        <v>1115</v>
      </c>
      <c r="V23" s="31">
        <v>0</v>
      </c>
      <c r="W23" s="31" t="s">
        <v>1115</v>
      </c>
      <c r="X23" s="31">
        <v>0</v>
      </c>
      <c r="Y23" s="31">
        <v>0</v>
      </c>
      <c r="Z23" s="31" t="s">
        <v>1115</v>
      </c>
      <c r="AA23" s="31">
        <v>0</v>
      </c>
      <c r="AH23" s="31">
        <v>1</v>
      </c>
      <c r="AI23" s="31">
        <v>2</v>
      </c>
      <c r="AJ23" s="31">
        <v>3</v>
      </c>
      <c r="AK23" s="31">
        <v>0</v>
      </c>
      <c r="AL23" s="31">
        <v>0</v>
      </c>
      <c r="AM23" s="31">
        <v>0</v>
      </c>
      <c r="AN23" s="31">
        <v>4</v>
      </c>
      <c r="AO23" s="31">
        <v>1</v>
      </c>
      <c r="AP23" s="31">
        <v>1</v>
      </c>
      <c r="AQ23" s="31">
        <v>4</v>
      </c>
      <c r="AR23" s="31">
        <v>1</v>
      </c>
      <c r="AS23" s="31">
        <v>1</v>
      </c>
      <c r="AT23" s="31">
        <v>4</v>
      </c>
      <c r="AU23" s="31">
        <v>1</v>
      </c>
      <c r="AV23" s="31">
        <v>2</v>
      </c>
      <c r="AW23" s="31" t="s">
        <v>1115</v>
      </c>
      <c r="AX23" s="31" t="s">
        <v>1115</v>
      </c>
      <c r="AY23" s="31" t="s">
        <v>1115</v>
      </c>
      <c r="AZ23" s="31">
        <v>4</v>
      </c>
      <c r="BA23" s="31">
        <v>1</v>
      </c>
      <c r="BB23" s="31">
        <v>2</v>
      </c>
      <c r="BC23" s="31">
        <v>4</v>
      </c>
      <c r="BD23" s="31">
        <v>0</v>
      </c>
      <c r="BE23" s="31" t="s">
        <v>1115</v>
      </c>
      <c r="BF23" s="31">
        <v>0</v>
      </c>
      <c r="BI23" s="31">
        <v>0</v>
      </c>
      <c r="BL23" s="31">
        <v>4</v>
      </c>
      <c r="BM23" s="31" t="s">
        <v>1115</v>
      </c>
      <c r="BN23" s="31" t="s">
        <v>1115</v>
      </c>
      <c r="BO23" s="31">
        <v>4</v>
      </c>
      <c r="BP23" s="31" t="s">
        <v>1115</v>
      </c>
      <c r="BQ23" s="31" t="s">
        <v>1115</v>
      </c>
      <c r="BR23" s="31" t="s">
        <v>1115</v>
      </c>
      <c r="BS23" s="31" t="s">
        <v>1115</v>
      </c>
      <c r="BT23" s="31" t="s">
        <v>1115</v>
      </c>
      <c r="BU23" s="31" t="s">
        <v>1115</v>
      </c>
      <c r="BV23" s="31" t="s">
        <v>1115</v>
      </c>
      <c r="BW23" s="31" t="s">
        <v>1115</v>
      </c>
      <c r="CA23" s="31" t="s">
        <v>1115</v>
      </c>
      <c r="CB23" s="31" t="s">
        <v>1115</v>
      </c>
      <c r="CC23" s="31" t="s">
        <v>1115</v>
      </c>
      <c r="CD23" s="31">
        <v>4</v>
      </c>
      <c r="CE23" s="31">
        <v>2</v>
      </c>
      <c r="CF23" s="31" t="s">
        <v>1115</v>
      </c>
      <c r="CG23" s="31">
        <v>1</v>
      </c>
      <c r="CH23" s="31">
        <v>2</v>
      </c>
      <c r="CI23" s="31">
        <v>4</v>
      </c>
      <c r="CJ23" s="32" t="s">
        <v>884</v>
      </c>
      <c r="CK23" s="32" t="s">
        <v>885</v>
      </c>
      <c r="CL23" s="32" t="s">
        <v>886</v>
      </c>
      <c r="CM23" s="32" t="s">
        <v>887</v>
      </c>
      <c r="CN23" s="32" t="s">
        <v>888</v>
      </c>
      <c r="CO23" s="32" t="s">
        <v>889</v>
      </c>
      <c r="CP23" s="32" t="s">
        <v>890</v>
      </c>
      <c r="CR23" s="32" t="s">
        <v>888</v>
      </c>
      <c r="CS23" s="32" t="s">
        <v>891</v>
      </c>
      <c r="CT23" s="32" t="s">
        <v>886</v>
      </c>
      <c r="CV23" s="32" t="s">
        <v>892</v>
      </c>
      <c r="CW23" s="32" t="s">
        <v>893</v>
      </c>
      <c r="CX23" s="32" t="s">
        <v>894</v>
      </c>
      <c r="CY23" s="32" t="s">
        <v>895</v>
      </c>
      <c r="DA23" s="33"/>
      <c r="DB23" s="27" t="s">
        <v>1701</v>
      </c>
    </row>
    <row r="24" spans="1:128" ht="8" customHeight="1" x14ac:dyDescent="0.15">
      <c r="A24" s="28">
        <v>15</v>
      </c>
      <c r="B24" s="22" t="s">
        <v>0</v>
      </c>
      <c r="C24" s="29" t="s">
        <v>1</v>
      </c>
      <c r="D24" s="30" t="s">
        <v>10</v>
      </c>
      <c r="E24" s="22" t="s">
        <v>3</v>
      </c>
      <c r="F24" s="22" t="s">
        <v>1368</v>
      </c>
      <c r="G24" s="22"/>
      <c r="H24" s="22" t="s">
        <v>4</v>
      </c>
      <c r="I24" s="23" t="s">
        <v>1122</v>
      </c>
      <c r="J24" s="23" t="s">
        <v>1123</v>
      </c>
      <c r="K24" s="23" t="s">
        <v>1123</v>
      </c>
      <c r="L24" s="23" t="s">
        <v>1119</v>
      </c>
      <c r="M24" s="31"/>
      <c r="N24" s="31"/>
      <c r="O24" s="31"/>
      <c r="P24" s="31">
        <v>4</v>
      </c>
      <c r="Q24" s="31">
        <v>1</v>
      </c>
      <c r="R24" s="31">
        <v>3</v>
      </c>
      <c r="V24" s="31"/>
      <c r="W24" s="31"/>
      <c r="X24" s="31"/>
      <c r="Y24" s="31">
        <v>4</v>
      </c>
      <c r="Z24" s="31">
        <v>1</v>
      </c>
      <c r="AA24" s="31">
        <v>3</v>
      </c>
      <c r="AK24" s="31">
        <v>4</v>
      </c>
      <c r="AL24" s="31">
        <v>2</v>
      </c>
      <c r="AM24" s="31">
        <v>4</v>
      </c>
      <c r="AQ24" s="31">
        <v>4</v>
      </c>
      <c r="AR24" s="31">
        <v>0</v>
      </c>
      <c r="AS24" s="31">
        <v>1</v>
      </c>
      <c r="CG24" s="31">
        <v>5</v>
      </c>
      <c r="CH24" s="31">
        <v>1</v>
      </c>
      <c r="CI24" s="31">
        <v>1</v>
      </c>
      <c r="CL24" s="32" t="s">
        <v>5</v>
      </c>
      <c r="CN24" s="32" t="s">
        <v>6</v>
      </c>
      <c r="CP24" s="32" t="s">
        <v>7</v>
      </c>
      <c r="CZ24" s="32" t="s">
        <v>8</v>
      </c>
      <c r="DA24" s="33"/>
      <c r="DB24" s="27" t="s">
        <v>1701</v>
      </c>
    </row>
    <row r="25" spans="1:128" ht="8" customHeight="1" x14ac:dyDescent="0.15">
      <c r="A25" s="28">
        <v>16</v>
      </c>
      <c r="B25" s="22" t="s">
        <v>60</v>
      </c>
      <c r="C25" s="29" t="s">
        <v>1</v>
      </c>
      <c r="D25" s="30" t="s">
        <v>10</v>
      </c>
      <c r="E25" s="22" t="s">
        <v>62</v>
      </c>
      <c r="F25" s="22" t="s">
        <v>61</v>
      </c>
      <c r="G25" s="22"/>
      <c r="H25" s="22" t="s">
        <v>63</v>
      </c>
      <c r="I25" s="23" t="s">
        <v>1115</v>
      </c>
      <c r="J25" s="23" t="s">
        <v>1122</v>
      </c>
      <c r="K25" s="23" t="s">
        <v>1123</v>
      </c>
      <c r="L25" s="23" t="s">
        <v>1117</v>
      </c>
      <c r="M25" s="31">
        <v>4</v>
      </c>
      <c r="N25" s="31">
        <v>1</v>
      </c>
      <c r="O25" s="31">
        <v>1</v>
      </c>
      <c r="P25" s="31">
        <v>4</v>
      </c>
      <c r="Q25" s="31">
        <v>2</v>
      </c>
      <c r="R25" s="31">
        <v>4</v>
      </c>
      <c r="V25" s="31">
        <v>4</v>
      </c>
      <c r="W25" s="31">
        <v>1</v>
      </c>
      <c r="X25" s="31">
        <v>1</v>
      </c>
      <c r="Y25" s="31">
        <v>4</v>
      </c>
      <c r="Z25" s="31">
        <v>2</v>
      </c>
      <c r="AA25" s="31">
        <v>2</v>
      </c>
      <c r="AH25" s="31" t="s">
        <v>1115</v>
      </c>
      <c r="AK25" s="31">
        <v>4</v>
      </c>
      <c r="AL25" s="31">
        <v>3</v>
      </c>
      <c r="AM25" s="31">
        <v>5</v>
      </c>
      <c r="AN25" s="31">
        <v>4</v>
      </c>
      <c r="AO25" s="31">
        <v>3</v>
      </c>
      <c r="AP25" s="31">
        <v>5</v>
      </c>
      <c r="AQ25" s="31">
        <v>4</v>
      </c>
      <c r="AR25" s="31">
        <v>0</v>
      </c>
      <c r="AS25" s="31">
        <v>0</v>
      </c>
      <c r="AT25" s="31" t="s">
        <v>1115</v>
      </c>
      <c r="AU25" s="31">
        <v>0</v>
      </c>
      <c r="AV25" s="31">
        <v>0</v>
      </c>
      <c r="AW25" s="31" t="s">
        <v>1115</v>
      </c>
      <c r="AX25" s="31">
        <v>0</v>
      </c>
      <c r="AY25" s="31">
        <v>0</v>
      </c>
      <c r="AZ25" s="31" t="s">
        <v>1115</v>
      </c>
      <c r="BA25" s="31">
        <v>0</v>
      </c>
      <c r="BB25" s="31">
        <v>0</v>
      </c>
      <c r="BC25" s="31">
        <v>4</v>
      </c>
      <c r="BD25" s="31">
        <v>0</v>
      </c>
      <c r="BE25" s="31">
        <v>1</v>
      </c>
      <c r="BF25" s="31">
        <v>0</v>
      </c>
      <c r="BG25" s="31">
        <v>3</v>
      </c>
      <c r="BH25" s="31">
        <v>2</v>
      </c>
      <c r="BI25" s="31">
        <v>0</v>
      </c>
      <c r="BJ25" s="31">
        <v>3</v>
      </c>
      <c r="BK25" s="31">
        <v>2</v>
      </c>
      <c r="BO25" s="31">
        <v>4</v>
      </c>
      <c r="BP25" s="31">
        <v>1</v>
      </c>
      <c r="BQ25" s="31">
        <v>1</v>
      </c>
      <c r="CJ25" s="32" t="s">
        <v>64</v>
      </c>
      <c r="CK25" s="32" t="s">
        <v>65</v>
      </c>
      <c r="CM25" s="32" t="s">
        <v>66</v>
      </c>
      <c r="CN25" s="32" t="s">
        <v>67</v>
      </c>
      <c r="CO25" s="32" t="s">
        <v>68</v>
      </c>
      <c r="CQ25" s="32" t="s">
        <v>69</v>
      </c>
      <c r="CR25" s="32" t="s">
        <v>70</v>
      </c>
      <c r="CS25" s="32" t="s">
        <v>68</v>
      </c>
      <c r="CT25" s="32" t="s">
        <v>71</v>
      </c>
      <c r="CU25" s="32" t="s">
        <v>68</v>
      </c>
      <c r="CV25" s="32" t="s">
        <v>72</v>
      </c>
      <c r="CW25" s="32" t="s">
        <v>68</v>
      </c>
      <c r="CX25" s="32" t="s">
        <v>72</v>
      </c>
      <c r="CY25" s="32" t="s">
        <v>68</v>
      </c>
      <c r="CZ25" s="32" t="s">
        <v>73</v>
      </c>
      <c r="DA25" s="33" t="s">
        <v>68</v>
      </c>
      <c r="DB25" s="27" t="s">
        <v>1701</v>
      </c>
    </row>
    <row r="26" spans="1:128" ht="8" customHeight="1" x14ac:dyDescent="0.15">
      <c r="A26" s="28">
        <v>17</v>
      </c>
      <c r="B26" s="22" t="s">
        <v>74</v>
      </c>
      <c r="C26" s="29" t="s">
        <v>1</v>
      </c>
      <c r="D26" s="30" t="s">
        <v>10</v>
      </c>
      <c r="E26" s="22" t="s">
        <v>77</v>
      </c>
      <c r="F26" s="22" t="s">
        <v>76</v>
      </c>
      <c r="G26" s="22" t="s">
        <v>75</v>
      </c>
      <c r="H26" s="22" t="s">
        <v>78</v>
      </c>
      <c r="I26" s="23" t="s">
        <v>1115</v>
      </c>
      <c r="J26" s="23" t="s">
        <v>1115</v>
      </c>
      <c r="K26" s="23" t="s">
        <v>1123</v>
      </c>
      <c r="L26" s="23" t="s">
        <v>1119</v>
      </c>
      <c r="M26" s="31">
        <v>4</v>
      </c>
      <c r="N26" s="31">
        <v>0</v>
      </c>
      <c r="O26" s="31">
        <v>1</v>
      </c>
      <c r="P26" s="31">
        <v>0</v>
      </c>
      <c r="Q26" s="31">
        <v>0</v>
      </c>
      <c r="R26" s="31">
        <v>0</v>
      </c>
      <c r="S26" s="31">
        <v>5</v>
      </c>
      <c r="T26" s="31" t="s">
        <v>1115</v>
      </c>
      <c r="U26" s="31" t="s">
        <v>1115</v>
      </c>
      <c r="V26" s="31">
        <v>4</v>
      </c>
      <c r="W26" s="31">
        <v>3</v>
      </c>
      <c r="X26" s="31">
        <v>3</v>
      </c>
      <c r="Y26" s="31">
        <v>4</v>
      </c>
      <c r="Z26" s="31">
        <v>3</v>
      </c>
      <c r="AA26" s="31">
        <v>4</v>
      </c>
      <c r="AB26" s="31" t="s">
        <v>79</v>
      </c>
      <c r="AC26" s="31" t="s">
        <v>79</v>
      </c>
      <c r="AD26" s="31" t="s">
        <v>79</v>
      </c>
      <c r="AE26" s="31">
        <v>4</v>
      </c>
      <c r="AF26" s="31">
        <v>1</v>
      </c>
      <c r="AG26" s="31">
        <v>1</v>
      </c>
      <c r="AH26" s="31">
        <v>2</v>
      </c>
      <c r="AI26" s="31">
        <v>1</v>
      </c>
      <c r="AJ26" s="31">
        <v>2</v>
      </c>
      <c r="AK26" s="31">
        <v>4</v>
      </c>
      <c r="AL26" s="31">
        <v>3</v>
      </c>
      <c r="AM26" s="31">
        <v>5</v>
      </c>
      <c r="AN26" s="31" t="s">
        <v>79</v>
      </c>
      <c r="AO26" s="31" t="s">
        <v>79</v>
      </c>
      <c r="AP26" s="31" t="s">
        <v>79</v>
      </c>
      <c r="AQ26" s="31">
        <v>0</v>
      </c>
      <c r="AR26" s="31">
        <v>1</v>
      </c>
      <c r="AS26" s="31">
        <v>3</v>
      </c>
      <c r="AT26" s="31">
        <v>0</v>
      </c>
      <c r="AU26" s="31" t="s">
        <v>1115</v>
      </c>
      <c r="AV26" s="31">
        <v>0</v>
      </c>
      <c r="AW26" s="31">
        <v>0</v>
      </c>
      <c r="AX26" s="31" t="s">
        <v>1115</v>
      </c>
      <c r="AY26" s="31">
        <v>0</v>
      </c>
      <c r="AZ26" s="31">
        <v>0</v>
      </c>
      <c r="BA26" s="31" t="s">
        <v>1115</v>
      </c>
      <c r="BB26" s="31">
        <v>0</v>
      </c>
      <c r="BC26" s="31">
        <v>1</v>
      </c>
      <c r="BD26" s="31">
        <v>1</v>
      </c>
      <c r="BE26" s="31">
        <v>2</v>
      </c>
      <c r="BF26" s="31">
        <v>3</v>
      </c>
      <c r="BG26" s="31">
        <v>0</v>
      </c>
      <c r="BH26" s="31">
        <v>2</v>
      </c>
      <c r="BI26" s="31">
        <v>3</v>
      </c>
      <c r="BJ26" s="31">
        <v>0</v>
      </c>
      <c r="BK26" s="31">
        <v>2</v>
      </c>
      <c r="BL26" s="31">
        <v>4</v>
      </c>
      <c r="BM26" s="31" t="s">
        <v>1115</v>
      </c>
      <c r="BN26" s="31" t="s">
        <v>1115</v>
      </c>
      <c r="BO26" s="31">
        <v>4</v>
      </c>
      <c r="BP26" s="31">
        <v>2</v>
      </c>
      <c r="BQ26" s="31">
        <v>3</v>
      </c>
      <c r="BR26" s="31">
        <v>4</v>
      </c>
      <c r="BS26" s="31">
        <v>2</v>
      </c>
      <c r="BT26" s="31">
        <v>3</v>
      </c>
      <c r="BU26" s="31">
        <v>4</v>
      </c>
      <c r="BV26" s="31" t="s">
        <v>1115</v>
      </c>
      <c r="BW26" s="31" t="s">
        <v>1115</v>
      </c>
      <c r="BX26" s="31">
        <v>0</v>
      </c>
      <c r="BY26" s="31">
        <v>0</v>
      </c>
      <c r="BZ26" s="31">
        <v>0</v>
      </c>
      <c r="CA26" s="31" t="s">
        <v>1115</v>
      </c>
      <c r="CB26" s="31" t="s">
        <v>1115</v>
      </c>
      <c r="CC26" s="31" t="s">
        <v>1115</v>
      </c>
      <c r="CD26" s="31" t="s">
        <v>1115</v>
      </c>
      <c r="CE26" s="31" t="s">
        <v>1115</v>
      </c>
      <c r="CF26" s="31" t="s">
        <v>1115</v>
      </c>
      <c r="CG26" s="31" t="s">
        <v>1115</v>
      </c>
      <c r="CH26" s="31" t="s">
        <v>1115</v>
      </c>
      <c r="CI26" s="31" t="s">
        <v>1115</v>
      </c>
      <c r="CJ26" s="32" t="s">
        <v>80</v>
      </c>
      <c r="CK26" s="32" t="s">
        <v>81</v>
      </c>
      <c r="CL26" s="32" t="s">
        <v>82</v>
      </c>
      <c r="CM26" s="32" t="s">
        <v>83</v>
      </c>
      <c r="CN26" s="32" t="s">
        <v>87</v>
      </c>
      <c r="CO26" s="32" t="s">
        <v>88</v>
      </c>
      <c r="CP26" s="32" t="s">
        <v>90</v>
      </c>
      <c r="CQ26" s="32" t="s">
        <v>89</v>
      </c>
      <c r="CR26" s="32" t="s">
        <v>84</v>
      </c>
      <c r="CS26" s="32" t="s">
        <v>84</v>
      </c>
      <c r="CV26" s="32" t="s">
        <v>84</v>
      </c>
      <c r="CW26" s="32" t="s">
        <v>84</v>
      </c>
      <c r="CX26" s="32" t="s">
        <v>85</v>
      </c>
      <c r="CY26" s="32" t="s">
        <v>86</v>
      </c>
      <c r="CZ26" s="32" t="s">
        <v>91</v>
      </c>
      <c r="DA26" s="33" t="s">
        <v>92</v>
      </c>
      <c r="DB26" s="27" t="s">
        <v>1701</v>
      </c>
    </row>
    <row r="27" spans="1:128" s="22" customFormat="1" ht="8" customHeight="1" x14ac:dyDescent="0.15">
      <c r="A27" s="28">
        <v>18</v>
      </c>
      <c r="B27" s="22" t="s">
        <v>19</v>
      </c>
      <c r="C27" s="29" t="s">
        <v>1</v>
      </c>
      <c r="D27" s="30" t="s">
        <v>10</v>
      </c>
      <c r="E27" s="22" t="s">
        <v>23</v>
      </c>
      <c r="H27" s="22" t="s">
        <v>49</v>
      </c>
      <c r="I27" s="23" t="s">
        <v>1115</v>
      </c>
      <c r="J27" s="23" t="s">
        <v>1123</v>
      </c>
      <c r="K27" s="23" t="s">
        <v>1123</v>
      </c>
      <c r="L27" s="23" t="s">
        <v>1117</v>
      </c>
      <c r="M27" s="31"/>
      <c r="N27" s="31"/>
      <c r="O27" s="31"/>
      <c r="P27" s="31"/>
      <c r="Q27" s="31"/>
      <c r="R27" s="31"/>
      <c r="S27" s="31"/>
      <c r="T27" s="31"/>
      <c r="U27" s="31"/>
      <c r="V27" s="31">
        <v>4</v>
      </c>
      <c r="W27" s="31">
        <v>1</v>
      </c>
      <c r="X27" s="31">
        <v>4</v>
      </c>
      <c r="Y27" s="31"/>
      <c r="Z27" s="31"/>
      <c r="AA27" s="31"/>
      <c r="AB27" s="31"/>
      <c r="AC27" s="31"/>
      <c r="AD27" s="31"/>
      <c r="AE27" s="31"/>
      <c r="AF27" s="31"/>
      <c r="AG27" s="31"/>
      <c r="AH27" s="31"/>
      <c r="AI27" s="31"/>
      <c r="AJ27" s="31"/>
      <c r="AK27" s="31">
        <v>4</v>
      </c>
      <c r="AL27" s="31">
        <v>3</v>
      </c>
      <c r="AM27" s="31">
        <v>5</v>
      </c>
      <c r="AN27" s="31"/>
      <c r="AO27" s="31"/>
      <c r="AP27" s="31"/>
      <c r="AQ27" s="31">
        <v>4</v>
      </c>
      <c r="AR27" s="31">
        <v>2</v>
      </c>
      <c r="AS27" s="31">
        <v>3</v>
      </c>
      <c r="AT27" s="31"/>
      <c r="AU27" s="31"/>
      <c r="AV27" s="31"/>
      <c r="AW27" s="31"/>
      <c r="AX27" s="31"/>
      <c r="AY27" s="31"/>
      <c r="AZ27" s="31"/>
      <c r="BA27" s="31"/>
      <c r="BB27" s="31"/>
      <c r="BC27" s="31"/>
      <c r="BD27" s="31"/>
      <c r="BE27" s="31"/>
      <c r="BF27" s="31">
        <v>4</v>
      </c>
      <c r="BG27" s="31">
        <v>2</v>
      </c>
      <c r="BH27" s="31">
        <v>4</v>
      </c>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2" t="s">
        <v>50</v>
      </c>
      <c r="CK27" s="32" t="s">
        <v>51</v>
      </c>
      <c r="CL27" s="32" t="s">
        <v>1706</v>
      </c>
      <c r="CM27" s="32" t="s">
        <v>52</v>
      </c>
      <c r="CN27" s="32" t="s">
        <v>53</v>
      </c>
      <c r="CO27" s="32" t="s">
        <v>54</v>
      </c>
      <c r="CP27" s="32" t="s">
        <v>55</v>
      </c>
      <c r="CR27" s="32"/>
      <c r="CS27" s="32"/>
      <c r="CT27" s="32"/>
      <c r="CU27" s="32"/>
      <c r="CV27" s="32"/>
      <c r="CW27" s="32" t="s">
        <v>56</v>
      </c>
      <c r="CX27" s="32" t="s">
        <v>310</v>
      </c>
      <c r="CY27" s="32" t="s">
        <v>57</v>
      </c>
      <c r="CZ27" s="32" t="s">
        <v>58</v>
      </c>
      <c r="DA27" s="33" t="s">
        <v>59</v>
      </c>
      <c r="DB27" s="27" t="s">
        <v>1701</v>
      </c>
      <c r="DC27" s="32"/>
      <c r="DD27" s="32"/>
      <c r="DE27" s="32"/>
      <c r="DF27" s="32"/>
      <c r="DG27" s="32"/>
      <c r="DH27" s="32"/>
      <c r="DI27" s="32"/>
      <c r="DJ27" s="32"/>
      <c r="DK27" s="32"/>
      <c r="DL27" s="32"/>
      <c r="DM27" s="32"/>
      <c r="DN27" s="32"/>
      <c r="DO27" s="32"/>
      <c r="DP27" s="32"/>
      <c r="DQ27" s="32"/>
      <c r="DR27" s="32"/>
      <c r="DS27" s="32"/>
      <c r="DT27" s="32"/>
      <c r="DU27" s="32"/>
      <c r="DV27" s="32"/>
      <c r="DW27" s="32"/>
      <c r="DX27" s="32"/>
    </row>
    <row r="28" spans="1:128" ht="8" customHeight="1" x14ac:dyDescent="0.15">
      <c r="A28" s="28">
        <v>19</v>
      </c>
      <c r="B28" s="22" t="s">
        <v>37</v>
      </c>
      <c r="C28" s="29" t="s">
        <v>648</v>
      </c>
      <c r="D28" s="30" t="s">
        <v>249</v>
      </c>
      <c r="E28" s="22" t="s">
        <v>1112</v>
      </c>
      <c r="F28" s="22" t="s">
        <v>1369</v>
      </c>
      <c r="G28" s="22" t="s">
        <v>1707</v>
      </c>
      <c r="H28" s="22" t="s">
        <v>1708</v>
      </c>
      <c r="I28" s="23" t="s">
        <v>1115</v>
      </c>
      <c r="J28" s="23" t="s">
        <v>1126</v>
      </c>
      <c r="K28" s="23" t="s">
        <v>1126</v>
      </c>
      <c r="L28" s="23" t="s">
        <v>1115</v>
      </c>
      <c r="M28" s="31">
        <v>4</v>
      </c>
      <c r="N28" s="31">
        <v>0</v>
      </c>
      <c r="O28" s="31">
        <v>0</v>
      </c>
      <c r="S28" s="31" t="s">
        <v>1115</v>
      </c>
      <c r="T28" s="31" t="s">
        <v>1115</v>
      </c>
      <c r="U28" s="31" t="s">
        <v>1115</v>
      </c>
      <c r="V28" s="31">
        <v>4</v>
      </c>
      <c r="W28" s="31" t="s">
        <v>1115</v>
      </c>
      <c r="X28" s="31" t="s">
        <v>1115</v>
      </c>
      <c r="AE28" s="31" t="s">
        <v>1115</v>
      </c>
      <c r="AF28" s="31" t="s">
        <v>1115</v>
      </c>
      <c r="AG28" s="31" t="s">
        <v>1115</v>
      </c>
      <c r="AH28" s="31">
        <v>1</v>
      </c>
      <c r="AI28" s="31" t="s">
        <v>1115</v>
      </c>
      <c r="AJ28" s="31" t="s">
        <v>1115</v>
      </c>
      <c r="AK28" s="31">
        <v>4</v>
      </c>
      <c r="AL28" s="31" t="s">
        <v>1115</v>
      </c>
      <c r="AM28" s="31" t="s">
        <v>1115</v>
      </c>
      <c r="AN28" s="31" t="s">
        <v>1115</v>
      </c>
      <c r="AO28" s="31" t="s">
        <v>1115</v>
      </c>
      <c r="AP28" s="31" t="s">
        <v>1115</v>
      </c>
      <c r="AQ28" s="31">
        <v>4</v>
      </c>
      <c r="AR28" s="31" t="s">
        <v>1115</v>
      </c>
      <c r="AS28" s="31" t="s">
        <v>1115</v>
      </c>
      <c r="AT28" s="31" t="s">
        <v>1115</v>
      </c>
      <c r="AU28" s="31" t="s">
        <v>1115</v>
      </c>
      <c r="AV28" s="31" t="s">
        <v>1115</v>
      </c>
      <c r="AW28" s="31" t="s">
        <v>1115</v>
      </c>
      <c r="AX28" s="31" t="s">
        <v>1115</v>
      </c>
      <c r="AY28" s="31" t="s">
        <v>1115</v>
      </c>
      <c r="AZ28" s="31" t="s">
        <v>1115</v>
      </c>
      <c r="BA28" s="31" t="s">
        <v>1115</v>
      </c>
      <c r="BB28" s="31" t="s">
        <v>1115</v>
      </c>
      <c r="BC28" s="31">
        <v>4</v>
      </c>
      <c r="BD28" s="31">
        <v>0</v>
      </c>
      <c r="BE28" s="31">
        <v>0</v>
      </c>
      <c r="BF28" s="31">
        <v>2</v>
      </c>
      <c r="BG28" s="31" t="s">
        <v>1115</v>
      </c>
      <c r="BH28" s="31" t="s">
        <v>1115</v>
      </c>
      <c r="BI28" s="31">
        <v>0</v>
      </c>
      <c r="BJ28" s="31" t="s">
        <v>1115</v>
      </c>
      <c r="BK28" s="31" t="s">
        <v>1115</v>
      </c>
      <c r="BL28" s="31">
        <v>4</v>
      </c>
      <c r="BM28" s="31">
        <v>0</v>
      </c>
      <c r="BN28" s="31">
        <v>0</v>
      </c>
      <c r="BO28" s="31" t="s">
        <v>1115</v>
      </c>
      <c r="BP28" s="31" t="s">
        <v>1115</v>
      </c>
      <c r="BQ28" s="31" t="s">
        <v>1115</v>
      </c>
      <c r="BR28" s="31">
        <v>0</v>
      </c>
      <c r="BS28" s="31">
        <v>0</v>
      </c>
      <c r="BT28" s="31">
        <v>0</v>
      </c>
      <c r="CA28" s="31">
        <v>4</v>
      </c>
      <c r="CB28" s="31">
        <v>0</v>
      </c>
      <c r="CC28" s="31">
        <v>0</v>
      </c>
      <c r="CD28" s="31" t="s">
        <v>1115</v>
      </c>
      <c r="CE28" s="31" t="s">
        <v>1115</v>
      </c>
      <c r="CF28" s="31" t="s">
        <v>1115</v>
      </c>
      <c r="CG28" s="31" t="s">
        <v>1115</v>
      </c>
      <c r="CH28" s="31" t="s">
        <v>1115</v>
      </c>
      <c r="CI28" s="31" t="s">
        <v>1115</v>
      </c>
      <c r="CK28" s="32" t="s">
        <v>41</v>
      </c>
      <c r="DA28" s="33"/>
      <c r="DB28" s="27" t="s">
        <v>1701</v>
      </c>
    </row>
    <row r="29" spans="1:128" ht="8" customHeight="1" x14ac:dyDescent="0.15">
      <c r="A29" s="28">
        <v>20</v>
      </c>
      <c r="B29" s="22" t="s">
        <v>927</v>
      </c>
      <c r="C29" s="29" t="s">
        <v>649</v>
      </c>
      <c r="D29" s="30" t="s">
        <v>773</v>
      </c>
      <c r="E29" s="22" t="s">
        <v>1114</v>
      </c>
      <c r="F29" s="22" t="s">
        <v>926</v>
      </c>
      <c r="G29" s="22"/>
      <c r="H29" s="22" t="s">
        <v>928</v>
      </c>
      <c r="I29" s="23" t="s">
        <v>1115</v>
      </c>
      <c r="J29" s="23" t="s">
        <v>1115</v>
      </c>
      <c r="K29" s="23" t="s">
        <v>1122</v>
      </c>
      <c r="L29" s="23" t="s">
        <v>1121</v>
      </c>
      <c r="M29" s="31">
        <v>4</v>
      </c>
      <c r="N29" s="31">
        <v>2</v>
      </c>
      <c r="O29" s="31">
        <v>1</v>
      </c>
      <c r="V29" s="31"/>
      <c r="W29" s="31"/>
      <c r="X29" s="31"/>
      <c r="AK29" s="31">
        <v>4</v>
      </c>
      <c r="AL29" s="31">
        <v>1</v>
      </c>
      <c r="AM29" s="31">
        <v>2</v>
      </c>
      <c r="AQ29" s="31">
        <v>4</v>
      </c>
      <c r="AR29" s="31">
        <v>1</v>
      </c>
      <c r="AS29" s="31">
        <v>1</v>
      </c>
      <c r="CA29" s="31">
        <v>4</v>
      </c>
      <c r="CB29" s="31">
        <v>3</v>
      </c>
      <c r="CC29" s="31">
        <v>2</v>
      </c>
      <c r="CL29" s="32" t="s">
        <v>929</v>
      </c>
      <c r="CM29" s="32" t="s">
        <v>930</v>
      </c>
      <c r="CP29" s="32" t="s">
        <v>931</v>
      </c>
      <c r="CQ29" s="32" t="s">
        <v>932</v>
      </c>
      <c r="CT29" s="32" t="s">
        <v>933</v>
      </c>
      <c r="CX29" s="32" t="s">
        <v>934</v>
      </c>
      <c r="CY29" s="32" t="s">
        <v>935</v>
      </c>
      <c r="DA29" s="33"/>
      <c r="DB29" s="27" t="s">
        <v>1701</v>
      </c>
    </row>
    <row r="30" spans="1:128" ht="8" customHeight="1" x14ac:dyDescent="0.15">
      <c r="A30" s="28">
        <v>190</v>
      </c>
      <c r="B30" s="32" t="s">
        <v>1376</v>
      </c>
      <c r="C30" s="35" t="s">
        <v>649</v>
      </c>
      <c r="D30" s="32" t="s">
        <v>773</v>
      </c>
      <c r="E30" s="32" t="s">
        <v>743</v>
      </c>
      <c r="F30" s="32" t="s">
        <v>1377</v>
      </c>
      <c r="G30" s="32" t="s">
        <v>1378</v>
      </c>
      <c r="I30" s="32" t="s">
        <v>1115</v>
      </c>
      <c r="J30" s="32" t="s">
        <v>1123</v>
      </c>
      <c r="K30" s="32" t="s">
        <v>1123</v>
      </c>
      <c r="L30" s="32" t="s">
        <v>1118</v>
      </c>
      <c r="M30" s="31">
        <v>4</v>
      </c>
      <c r="N30" s="31">
        <v>1</v>
      </c>
      <c r="O30" s="31">
        <v>1</v>
      </c>
      <c r="S30" s="32"/>
      <c r="T30" s="32"/>
      <c r="U30" s="32"/>
      <c r="V30" s="31">
        <v>4</v>
      </c>
      <c r="W30" s="31">
        <v>1</v>
      </c>
      <c r="X30" s="31">
        <v>1</v>
      </c>
      <c r="AK30" s="31">
        <v>4</v>
      </c>
      <c r="AL30" s="31">
        <v>3</v>
      </c>
      <c r="AM30" s="31">
        <v>5</v>
      </c>
      <c r="AN30" s="31">
        <v>4</v>
      </c>
      <c r="AO30" s="31">
        <v>1</v>
      </c>
      <c r="AP30" s="31">
        <v>4</v>
      </c>
      <c r="AQ30" s="31">
        <v>4</v>
      </c>
      <c r="AR30" s="31">
        <v>1</v>
      </c>
      <c r="AS30" s="31">
        <v>1</v>
      </c>
      <c r="AZ30" s="31" t="s">
        <v>1115</v>
      </c>
      <c r="BA30" s="31">
        <v>1</v>
      </c>
      <c r="BB30" s="31">
        <v>2</v>
      </c>
      <c r="BC30" s="31">
        <v>4</v>
      </c>
      <c r="BD30" s="31">
        <v>1</v>
      </c>
      <c r="BE30" s="31">
        <v>1</v>
      </c>
      <c r="BO30" s="31">
        <v>4</v>
      </c>
      <c r="BP30" s="31">
        <v>2</v>
      </c>
      <c r="BQ30" s="31">
        <v>2</v>
      </c>
      <c r="CD30" s="31">
        <v>4</v>
      </c>
      <c r="CE30" s="31">
        <v>3</v>
      </c>
      <c r="CF30" s="31">
        <v>2</v>
      </c>
      <c r="CG30" s="32"/>
      <c r="CH30" s="32"/>
      <c r="CI30" s="32"/>
      <c r="CL30" s="32" t="s">
        <v>1379</v>
      </c>
      <c r="CM30" s="32" t="s">
        <v>1380</v>
      </c>
      <c r="CN30" s="32" t="s">
        <v>1381</v>
      </c>
      <c r="CO30" s="32" t="s">
        <v>1382</v>
      </c>
      <c r="CQ30" s="32" t="s">
        <v>1383</v>
      </c>
      <c r="CU30" s="32" t="s">
        <v>1384</v>
      </c>
      <c r="CY30" s="32" t="s">
        <v>1385</v>
      </c>
      <c r="DA30" s="32" t="s">
        <v>1386</v>
      </c>
      <c r="DB30" s="27" t="s">
        <v>1701</v>
      </c>
    </row>
    <row r="31" spans="1:128" ht="8" customHeight="1" x14ac:dyDescent="0.15">
      <c r="A31" s="28">
        <v>191</v>
      </c>
      <c r="B31" s="32" t="s">
        <v>1394</v>
      </c>
      <c r="C31" s="35" t="s">
        <v>649</v>
      </c>
      <c r="D31" s="32" t="s">
        <v>773</v>
      </c>
      <c r="E31" s="32" t="s">
        <v>743</v>
      </c>
      <c r="F31" s="32" t="s">
        <v>1387</v>
      </c>
      <c r="I31" s="32" t="s">
        <v>1123</v>
      </c>
      <c r="J31" s="32" t="s">
        <v>1123</v>
      </c>
      <c r="K31" s="32" t="s">
        <v>1123</v>
      </c>
      <c r="L31" s="32" t="s">
        <v>1118</v>
      </c>
      <c r="M31" s="31">
        <v>4</v>
      </c>
      <c r="N31" s="31">
        <v>1</v>
      </c>
      <c r="O31" s="31">
        <v>3</v>
      </c>
      <c r="V31" s="31"/>
      <c r="W31" s="31"/>
      <c r="X31" s="31"/>
      <c r="AK31" s="31">
        <v>4</v>
      </c>
      <c r="AL31" s="31">
        <v>2</v>
      </c>
      <c r="AM31" s="31">
        <v>4</v>
      </c>
      <c r="AN31" s="31">
        <v>5</v>
      </c>
      <c r="AO31" s="31" t="s">
        <v>1115</v>
      </c>
      <c r="AP31" s="31" t="s">
        <v>1115</v>
      </c>
      <c r="CG31" s="32"/>
      <c r="CH31" s="32"/>
      <c r="CI31" s="32"/>
      <c r="CL31" s="32" t="s">
        <v>1388</v>
      </c>
      <c r="CM31" s="32" t="s">
        <v>1389</v>
      </c>
      <c r="CO31" s="32" t="s">
        <v>1390</v>
      </c>
      <c r="CQ31" s="32" t="s">
        <v>1391</v>
      </c>
      <c r="CW31" s="32" t="s">
        <v>1392</v>
      </c>
      <c r="CY31" s="32" t="s">
        <v>1393</v>
      </c>
      <c r="DB31" s="27" t="s">
        <v>1701</v>
      </c>
    </row>
    <row r="32" spans="1:128" ht="8" customHeight="1" x14ac:dyDescent="0.15">
      <c r="A32" s="28">
        <v>192</v>
      </c>
      <c r="B32" s="32" t="s">
        <v>1394</v>
      </c>
      <c r="C32" s="35" t="s">
        <v>649</v>
      </c>
      <c r="D32" s="32" t="s">
        <v>773</v>
      </c>
      <c r="E32" s="32" t="s">
        <v>743</v>
      </c>
      <c r="F32" s="32" t="s">
        <v>1275</v>
      </c>
      <c r="I32" s="32" t="s">
        <v>1122</v>
      </c>
      <c r="J32" s="32" t="s">
        <v>1122</v>
      </c>
      <c r="K32" s="32" t="s">
        <v>1122</v>
      </c>
      <c r="L32" s="32" t="s">
        <v>1119</v>
      </c>
      <c r="M32" s="31">
        <v>4</v>
      </c>
      <c r="N32" s="31">
        <v>0</v>
      </c>
      <c r="O32" s="31">
        <v>1</v>
      </c>
      <c r="V32" s="31"/>
      <c r="W32" s="31"/>
      <c r="X32" s="31"/>
      <c r="AE32" s="31">
        <v>4</v>
      </c>
      <c r="AF32" s="31">
        <v>2</v>
      </c>
      <c r="AG32" s="31">
        <v>3</v>
      </c>
      <c r="AK32" s="31">
        <v>4</v>
      </c>
      <c r="AL32" s="31">
        <v>2</v>
      </c>
      <c r="AM32" s="31">
        <v>3</v>
      </c>
      <c r="AN32" s="31">
        <v>4</v>
      </c>
      <c r="AO32" s="31">
        <v>0</v>
      </c>
      <c r="AP32" s="31">
        <v>1</v>
      </c>
      <c r="AQ32" s="31">
        <v>4</v>
      </c>
      <c r="AR32" s="31">
        <v>2</v>
      </c>
      <c r="AS32" s="31">
        <v>3</v>
      </c>
      <c r="CD32" s="31">
        <v>4</v>
      </c>
      <c r="CE32" s="31">
        <v>3</v>
      </c>
      <c r="CF32" s="31">
        <v>1</v>
      </c>
      <c r="CG32" s="32"/>
      <c r="CH32" s="32"/>
      <c r="CI32" s="32"/>
      <c r="CL32" s="32" t="s">
        <v>1395</v>
      </c>
      <c r="CM32" s="32" t="s">
        <v>1396</v>
      </c>
      <c r="CO32" s="32" t="s">
        <v>1397</v>
      </c>
      <c r="CP32" s="32" t="s">
        <v>1398</v>
      </c>
      <c r="CQ32" s="32" t="s">
        <v>1399</v>
      </c>
      <c r="CS32" s="32" t="s">
        <v>1400</v>
      </c>
      <c r="CT32" s="32" t="s">
        <v>1401</v>
      </c>
      <c r="CU32" s="32" t="s">
        <v>1402</v>
      </c>
      <c r="CV32" s="32" t="s">
        <v>1403</v>
      </c>
      <c r="CW32" s="32" t="s">
        <v>1404</v>
      </c>
      <c r="DB32" s="27" t="s">
        <v>1701</v>
      </c>
    </row>
    <row r="33" spans="1:106" ht="8" customHeight="1" x14ac:dyDescent="0.15">
      <c r="A33" s="28">
        <v>21</v>
      </c>
      <c r="B33" s="22" t="s">
        <v>1345</v>
      </c>
      <c r="C33" s="29" t="s">
        <v>93</v>
      </c>
      <c r="D33" s="30" t="s">
        <v>251</v>
      </c>
      <c r="E33" s="22" t="s">
        <v>1112</v>
      </c>
      <c r="F33" s="22" t="s">
        <v>1366</v>
      </c>
      <c r="G33" s="22" t="s">
        <v>94</v>
      </c>
      <c r="H33" s="22" t="s">
        <v>1709</v>
      </c>
      <c r="I33" s="23" t="s">
        <v>1115</v>
      </c>
      <c r="J33" s="23" t="s">
        <v>1123</v>
      </c>
      <c r="K33" s="23" t="s">
        <v>1123</v>
      </c>
      <c r="L33" s="23" t="s">
        <v>1120</v>
      </c>
      <c r="M33" s="31"/>
      <c r="N33" s="31"/>
      <c r="O33" s="31"/>
      <c r="S33" s="31">
        <v>4</v>
      </c>
      <c r="T33" s="31" t="s">
        <v>1115</v>
      </c>
      <c r="U33" s="31">
        <v>4</v>
      </c>
      <c r="V33" s="31"/>
      <c r="W33" s="31"/>
      <c r="X33" s="31"/>
      <c r="AH33" s="31">
        <v>5</v>
      </c>
      <c r="AI33" s="31" t="s">
        <v>1115</v>
      </c>
      <c r="AJ33" s="31">
        <v>4</v>
      </c>
      <c r="AK33" s="31">
        <v>4</v>
      </c>
      <c r="AL33" s="31">
        <v>1</v>
      </c>
      <c r="AM33" s="31">
        <v>5</v>
      </c>
      <c r="AN33" s="31" t="s">
        <v>1115</v>
      </c>
      <c r="AQ33" s="31">
        <v>4</v>
      </c>
      <c r="AR33" s="31">
        <v>1</v>
      </c>
      <c r="AS33" s="31">
        <v>5</v>
      </c>
      <c r="AT33" s="31">
        <v>4</v>
      </c>
      <c r="AU33" s="31">
        <v>0</v>
      </c>
      <c r="AV33" s="31">
        <v>1</v>
      </c>
      <c r="BC33" s="31">
        <v>4</v>
      </c>
      <c r="BD33" s="31">
        <v>3</v>
      </c>
      <c r="BE33" s="31">
        <v>5</v>
      </c>
      <c r="BF33" s="31">
        <v>4</v>
      </c>
      <c r="BG33" s="31">
        <v>1</v>
      </c>
      <c r="BH33" s="31">
        <v>5</v>
      </c>
      <c r="BI33" s="31">
        <v>4</v>
      </c>
      <c r="BJ33" s="31">
        <v>1</v>
      </c>
      <c r="BK33" s="31">
        <v>5</v>
      </c>
      <c r="BL33" s="31">
        <v>4</v>
      </c>
      <c r="BM33" s="31">
        <v>3</v>
      </c>
      <c r="BN33" s="31">
        <v>2</v>
      </c>
      <c r="BO33" s="31">
        <v>5</v>
      </c>
      <c r="BP33" s="31">
        <v>2</v>
      </c>
      <c r="BQ33" s="31">
        <v>4</v>
      </c>
      <c r="CJ33" s="32" t="s">
        <v>95</v>
      </c>
      <c r="CK33" s="32" t="s">
        <v>96</v>
      </c>
      <c r="CL33" s="32" t="s">
        <v>97</v>
      </c>
      <c r="CM33" s="32" t="s">
        <v>98</v>
      </c>
      <c r="CN33" s="32" t="s">
        <v>99</v>
      </c>
      <c r="CO33" s="32" t="s">
        <v>68</v>
      </c>
      <c r="CP33" s="32" t="s">
        <v>100</v>
      </c>
      <c r="CQ33" s="32" t="s">
        <v>101</v>
      </c>
      <c r="CR33" s="32" t="s">
        <v>102</v>
      </c>
      <c r="CS33" s="32" t="s">
        <v>103</v>
      </c>
      <c r="CT33" s="32" t="s">
        <v>104</v>
      </c>
      <c r="CU33" s="32" t="s">
        <v>68</v>
      </c>
      <c r="CV33" s="32" t="s">
        <v>105</v>
      </c>
      <c r="CW33" s="32" t="s">
        <v>68</v>
      </c>
      <c r="CX33" s="32" t="s">
        <v>106</v>
      </c>
      <c r="CY33" s="32" t="s">
        <v>68</v>
      </c>
      <c r="CZ33" s="32" t="s">
        <v>107</v>
      </c>
      <c r="DA33" s="33" t="s">
        <v>68</v>
      </c>
      <c r="DB33" s="27" t="s">
        <v>1701</v>
      </c>
    </row>
    <row r="34" spans="1:106" ht="8" customHeight="1" x14ac:dyDescent="0.15">
      <c r="A34" s="28">
        <v>22</v>
      </c>
      <c r="B34" s="22" t="s">
        <v>43</v>
      </c>
      <c r="C34" s="29" t="s">
        <v>108</v>
      </c>
      <c r="D34" s="30" t="s">
        <v>252</v>
      </c>
      <c r="E34" s="22" t="s">
        <v>45</v>
      </c>
      <c r="F34" s="22"/>
      <c r="G34" s="22"/>
      <c r="H34" s="22"/>
      <c r="I34" s="23" t="s">
        <v>1115</v>
      </c>
      <c r="J34" s="23" t="s">
        <v>1115</v>
      </c>
      <c r="K34" s="23" t="s">
        <v>1115</v>
      </c>
      <c r="L34" s="23" t="s">
        <v>1115</v>
      </c>
      <c r="M34" s="31"/>
      <c r="N34" s="31"/>
      <c r="O34" s="31"/>
      <c r="V34" s="31"/>
      <c r="W34" s="31"/>
      <c r="X34" s="31"/>
      <c r="AN34" s="31">
        <v>4</v>
      </c>
      <c r="AO34" s="31" t="s">
        <v>1115</v>
      </c>
      <c r="AP34" s="31" t="s">
        <v>1115</v>
      </c>
      <c r="DA34" s="33"/>
      <c r="DB34" s="27" t="s">
        <v>1701</v>
      </c>
    </row>
    <row r="35" spans="1:106" ht="8" customHeight="1" x14ac:dyDescent="0.15">
      <c r="A35" s="28">
        <v>23</v>
      </c>
      <c r="B35" s="22" t="s">
        <v>982</v>
      </c>
      <c r="C35" s="29" t="s">
        <v>109</v>
      </c>
      <c r="D35" s="30" t="s">
        <v>253</v>
      </c>
      <c r="E35" s="22" t="s">
        <v>983</v>
      </c>
      <c r="F35" s="22" t="s">
        <v>339</v>
      </c>
      <c r="G35" s="22" t="s">
        <v>984</v>
      </c>
      <c r="H35" s="22" t="s">
        <v>1049</v>
      </c>
      <c r="I35" s="23" t="s">
        <v>1115</v>
      </c>
      <c r="J35" s="23" t="s">
        <v>1122</v>
      </c>
      <c r="K35" s="23" t="s">
        <v>1122</v>
      </c>
      <c r="L35" s="23" t="s">
        <v>1119</v>
      </c>
      <c r="M35" s="31">
        <v>4</v>
      </c>
      <c r="N35" s="31">
        <v>0</v>
      </c>
      <c r="O35" s="31">
        <v>0</v>
      </c>
      <c r="P35" s="31">
        <v>5</v>
      </c>
      <c r="Q35" s="31">
        <v>1</v>
      </c>
      <c r="R35" s="31">
        <v>1</v>
      </c>
      <c r="V35" s="31">
        <v>4</v>
      </c>
      <c r="W35" s="31">
        <v>0</v>
      </c>
      <c r="X35" s="31">
        <v>0</v>
      </c>
      <c r="Y35" s="31">
        <v>5</v>
      </c>
      <c r="Z35" s="31">
        <v>1</v>
      </c>
      <c r="AA35" s="31">
        <v>1</v>
      </c>
      <c r="AB35" s="31">
        <v>4</v>
      </c>
      <c r="AC35" s="31">
        <v>0</v>
      </c>
      <c r="AD35" s="31">
        <v>0</v>
      </c>
      <c r="AE35" s="31">
        <v>4</v>
      </c>
      <c r="AF35" s="31">
        <v>1</v>
      </c>
      <c r="AG35" s="31">
        <v>3</v>
      </c>
      <c r="AH35" s="31">
        <v>4</v>
      </c>
      <c r="AI35" s="31">
        <v>1</v>
      </c>
      <c r="AJ35" s="31">
        <v>2</v>
      </c>
      <c r="AK35" s="31">
        <v>6</v>
      </c>
      <c r="AL35" s="31">
        <v>1</v>
      </c>
      <c r="AM35" s="31">
        <v>1</v>
      </c>
      <c r="AN35" s="31">
        <v>6</v>
      </c>
      <c r="AO35" s="31">
        <v>1</v>
      </c>
      <c r="AP35" s="31">
        <v>1</v>
      </c>
      <c r="AQ35" s="31">
        <v>6</v>
      </c>
      <c r="AR35" s="31">
        <v>1</v>
      </c>
      <c r="AS35" s="31">
        <v>1</v>
      </c>
      <c r="AT35" s="31">
        <v>4</v>
      </c>
      <c r="AU35" s="31">
        <v>0</v>
      </c>
      <c r="AV35" s="31">
        <v>0</v>
      </c>
      <c r="AW35" s="31">
        <v>4</v>
      </c>
      <c r="AX35" s="31">
        <v>0</v>
      </c>
      <c r="AY35" s="31">
        <v>0</v>
      </c>
      <c r="BG35" s="31">
        <v>0</v>
      </c>
      <c r="BH35" s="31">
        <v>0</v>
      </c>
      <c r="BI35" s="31">
        <v>4</v>
      </c>
      <c r="BJ35" s="31">
        <v>1</v>
      </c>
      <c r="BK35" s="31">
        <v>2</v>
      </c>
      <c r="BL35" s="31">
        <v>4</v>
      </c>
      <c r="BM35" s="31">
        <v>1</v>
      </c>
      <c r="BN35" s="31">
        <v>0</v>
      </c>
      <c r="BO35" s="31">
        <v>4</v>
      </c>
      <c r="BP35" s="31">
        <v>1</v>
      </c>
      <c r="BQ35" s="31">
        <v>1</v>
      </c>
      <c r="BR35" s="31">
        <v>4</v>
      </c>
      <c r="BS35" s="31">
        <v>0</v>
      </c>
      <c r="BT35" s="31">
        <v>0</v>
      </c>
      <c r="BX35" s="31">
        <v>6</v>
      </c>
      <c r="BY35" s="31">
        <v>1</v>
      </c>
      <c r="BZ35" s="31">
        <v>1</v>
      </c>
      <c r="CA35" s="31">
        <v>4</v>
      </c>
      <c r="CB35" s="31">
        <v>3</v>
      </c>
      <c r="CC35" s="31">
        <v>1</v>
      </c>
      <c r="CD35" s="31">
        <v>5</v>
      </c>
      <c r="CE35" s="31">
        <v>3</v>
      </c>
      <c r="CF35" s="31" t="s">
        <v>1115</v>
      </c>
      <c r="CG35" s="31">
        <v>5</v>
      </c>
      <c r="CH35" s="31">
        <v>3</v>
      </c>
      <c r="CI35" s="31" t="s">
        <v>1115</v>
      </c>
      <c r="CJ35" s="32" t="s">
        <v>1002</v>
      </c>
      <c r="CK35" s="32" t="s">
        <v>1003</v>
      </c>
      <c r="CL35" s="32" t="s">
        <v>1002</v>
      </c>
      <c r="CM35" s="32" t="s">
        <v>1004</v>
      </c>
      <c r="CN35" s="32" t="s">
        <v>1005</v>
      </c>
      <c r="CO35" s="32" t="s">
        <v>1006</v>
      </c>
      <c r="CP35" s="32" t="s">
        <v>992</v>
      </c>
      <c r="CQ35" s="32" t="s">
        <v>1007</v>
      </c>
      <c r="CR35" s="32" t="s">
        <v>992</v>
      </c>
      <c r="CS35" s="32" t="s">
        <v>1008</v>
      </c>
      <c r="CT35" s="32" t="s">
        <v>1009</v>
      </c>
      <c r="CU35" s="32" t="s">
        <v>996</v>
      </c>
      <c r="CV35" s="32" t="s">
        <v>997</v>
      </c>
      <c r="CW35" s="32" t="s">
        <v>1010</v>
      </c>
      <c r="CX35" s="32" t="s">
        <v>1011</v>
      </c>
      <c r="CY35" s="32" t="s">
        <v>1012</v>
      </c>
      <c r="CZ35" s="32" t="s">
        <v>1013</v>
      </c>
      <c r="DA35" s="33" t="s">
        <v>1000</v>
      </c>
      <c r="DB35" s="27" t="s">
        <v>1701</v>
      </c>
    </row>
    <row r="36" spans="1:106" ht="8" customHeight="1" x14ac:dyDescent="0.15">
      <c r="A36" s="28">
        <v>24</v>
      </c>
      <c r="B36" s="22" t="s">
        <v>907</v>
      </c>
      <c r="C36" s="29" t="s">
        <v>109</v>
      </c>
      <c r="D36" s="30" t="s">
        <v>253</v>
      </c>
      <c r="E36" s="22" t="s">
        <v>983</v>
      </c>
      <c r="F36" s="22" t="s">
        <v>908</v>
      </c>
      <c r="G36" s="22" t="s">
        <v>909</v>
      </c>
      <c r="H36" s="22" t="s">
        <v>912</v>
      </c>
      <c r="I36" s="23" t="s">
        <v>1115</v>
      </c>
      <c r="J36" s="23" t="s">
        <v>1122</v>
      </c>
      <c r="K36" s="23" t="s">
        <v>1122</v>
      </c>
      <c r="L36" s="23" t="s">
        <v>1119</v>
      </c>
      <c r="M36" s="31">
        <v>6</v>
      </c>
      <c r="N36" s="31">
        <v>0</v>
      </c>
      <c r="O36" s="31">
        <v>0</v>
      </c>
      <c r="P36" s="31">
        <v>6</v>
      </c>
      <c r="Q36" s="31">
        <v>3</v>
      </c>
      <c r="R36" s="31">
        <v>4</v>
      </c>
      <c r="S36" s="31">
        <v>6</v>
      </c>
      <c r="T36" s="31">
        <v>1</v>
      </c>
      <c r="U36" s="31">
        <v>2</v>
      </c>
      <c r="V36" s="31">
        <v>5</v>
      </c>
      <c r="W36" s="31">
        <v>0</v>
      </c>
      <c r="X36" s="31">
        <v>0</v>
      </c>
      <c r="Y36" s="31">
        <v>6</v>
      </c>
      <c r="Z36" s="31">
        <v>3</v>
      </c>
      <c r="AA36" s="31">
        <v>4</v>
      </c>
      <c r="AB36" s="31">
        <v>4</v>
      </c>
      <c r="AC36" s="31">
        <v>3</v>
      </c>
      <c r="AD36" s="31">
        <v>4</v>
      </c>
      <c r="AE36" s="31">
        <v>4</v>
      </c>
      <c r="AF36" s="31">
        <v>3</v>
      </c>
      <c r="AG36" s="31">
        <v>4</v>
      </c>
      <c r="AH36" s="31">
        <v>4</v>
      </c>
      <c r="AI36" s="31">
        <v>2</v>
      </c>
      <c r="AJ36" s="31">
        <v>1</v>
      </c>
      <c r="AK36" s="31">
        <v>4</v>
      </c>
      <c r="AL36" s="31">
        <v>2</v>
      </c>
      <c r="AM36" s="31">
        <v>4</v>
      </c>
      <c r="AN36" s="31">
        <v>4</v>
      </c>
      <c r="AO36" s="31">
        <v>2</v>
      </c>
      <c r="AP36" s="31">
        <v>4</v>
      </c>
      <c r="AQ36" s="31">
        <v>4</v>
      </c>
      <c r="AR36" s="31">
        <v>2</v>
      </c>
      <c r="AS36" s="31">
        <v>4</v>
      </c>
      <c r="AT36" s="31">
        <v>4</v>
      </c>
      <c r="AU36" s="31">
        <v>2</v>
      </c>
      <c r="AV36" s="31">
        <v>2</v>
      </c>
      <c r="AW36" s="31">
        <v>4</v>
      </c>
      <c r="AX36" s="31">
        <v>0</v>
      </c>
      <c r="AY36" s="31">
        <v>1</v>
      </c>
      <c r="AZ36" s="31" t="s">
        <v>1115</v>
      </c>
      <c r="BA36" s="31" t="s">
        <v>1115</v>
      </c>
      <c r="BB36" s="31" t="s">
        <v>1115</v>
      </c>
      <c r="BC36" s="31">
        <v>4</v>
      </c>
      <c r="BD36" s="31">
        <v>0</v>
      </c>
      <c r="BE36" s="31">
        <v>0</v>
      </c>
      <c r="BF36" s="31">
        <v>4</v>
      </c>
      <c r="BG36" s="31">
        <v>3</v>
      </c>
      <c r="BH36" s="31">
        <v>3</v>
      </c>
      <c r="BI36" s="31">
        <v>4</v>
      </c>
      <c r="BJ36" s="31">
        <v>3</v>
      </c>
      <c r="BK36" s="31">
        <v>3</v>
      </c>
      <c r="BL36" s="31">
        <v>3</v>
      </c>
      <c r="BM36" s="31">
        <v>0</v>
      </c>
      <c r="BN36" s="31">
        <v>0</v>
      </c>
      <c r="BO36" s="31">
        <v>4</v>
      </c>
      <c r="BP36" s="31">
        <v>1</v>
      </c>
      <c r="BQ36" s="31">
        <v>2</v>
      </c>
      <c r="BR36" s="31">
        <v>4</v>
      </c>
      <c r="BS36" s="31">
        <v>2</v>
      </c>
      <c r="BT36" s="31">
        <v>2</v>
      </c>
      <c r="BU36" s="31" t="s">
        <v>1115</v>
      </c>
      <c r="BV36" s="31" t="s">
        <v>1115</v>
      </c>
      <c r="BW36" s="31" t="s">
        <v>1115</v>
      </c>
      <c r="BX36" s="31">
        <v>5</v>
      </c>
      <c r="BY36" s="31">
        <v>3</v>
      </c>
      <c r="BZ36" s="31">
        <v>4</v>
      </c>
      <c r="CA36" s="31" t="s">
        <v>1115</v>
      </c>
      <c r="CB36" s="31" t="s">
        <v>1115</v>
      </c>
      <c r="CC36" s="31" t="s">
        <v>1115</v>
      </c>
      <c r="CD36" s="31">
        <v>4</v>
      </c>
      <c r="CE36" s="31">
        <v>3</v>
      </c>
      <c r="CF36" s="31">
        <v>4</v>
      </c>
      <c r="CG36" s="31">
        <v>4</v>
      </c>
      <c r="CH36" s="31">
        <v>3</v>
      </c>
      <c r="CI36" s="31">
        <v>4</v>
      </c>
      <c r="CK36" s="32" t="s">
        <v>913</v>
      </c>
      <c r="DA36" s="33"/>
      <c r="DB36" s="27" t="s">
        <v>1701</v>
      </c>
    </row>
    <row r="37" spans="1:106" ht="8" customHeight="1" x14ac:dyDescent="0.15">
      <c r="A37" s="28">
        <v>25</v>
      </c>
      <c r="B37" s="22" t="s">
        <v>907</v>
      </c>
      <c r="C37" s="29" t="s">
        <v>109</v>
      </c>
      <c r="D37" s="30" t="s">
        <v>253</v>
      </c>
      <c r="E37" s="22" t="s">
        <v>983</v>
      </c>
      <c r="F37" s="22" t="s">
        <v>910</v>
      </c>
      <c r="G37" s="32" t="s">
        <v>911</v>
      </c>
      <c r="H37" s="22" t="s">
        <v>912</v>
      </c>
      <c r="I37" s="23" t="s">
        <v>1115</v>
      </c>
      <c r="J37" s="23" t="s">
        <v>1122</v>
      </c>
      <c r="K37" s="23" t="s">
        <v>1122</v>
      </c>
      <c r="L37" s="23" t="s">
        <v>1119</v>
      </c>
      <c r="M37" s="31">
        <v>6</v>
      </c>
      <c r="N37" s="31">
        <v>0</v>
      </c>
      <c r="O37" s="31">
        <v>0</v>
      </c>
      <c r="P37" s="31">
        <v>6</v>
      </c>
      <c r="Q37" s="31">
        <v>3</v>
      </c>
      <c r="R37" s="31">
        <v>4</v>
      </c>
      <c r="S37" s="31">
        <v>6</v>
      </c>
      <c r="T37" s="31">
        <v>1</v>
      </c>
      <c r="U37" s="31">
        <v>2</v>
      </c>
      <c r="V37" s="31">
        <v>5</v>
      </c>
      <c r="W37" s="31">
        <v>0</v>
      </c>
      <c r="X37" s="31">
        <v>0</v>
      </c>
      <c r="Y37" s="31">
        <v>6</v>
      </c>
      <c r="Z37" s="31">
        <v>3</v>
      </c>
      <c r="AA37" s="31">
        <v>4</v>
      </c>
      <c r="AB37" s="31">
        <v>4</v>
      </c>
      <c r="AC37" s="31">
        <v>3</v>
      </c>
      <c r="AD37" s="31">
        <v>4</v>
      </c>
      <c r="AE37" s="31">
        <v>4</v>
      </c>
      <c r="AF37" s="31">
        <v>3</v>
      </c>
      <c r="AG37" s="31">
        <v>4</v>
      </c>
      <c r="AH37" s="31">
        <v>4</v>
      </c>
      <c r="AI37" s="31">
        <v>2</v>
      </c>
      <c r="AJ37" s="31">
        <v>1</v>
      </c>
      <c r="AK37" s="31">
        <v>4</v>
      </c>
      <c r="AL37" s="31">
        <v>2</v>
      </c>
      <c r="AM37" s="31">
        <v>4</v>
      </c>
      <c r="AN37" s="31">
        <v>4</v>
      </c>
      <c r="AO37" s="31">
        <v>2</v>
      </c>
      <c r="AP37" s="31">
        <v>4</v>
      </c>
      <c r="AQ37" s="31">
        <v>4</v>
      </c>
      <c r="AR37" s="31">
        <v>2</v>
      </c>
      <c r="AS37" s="31">
        <v>4</v>
      </c>
      <c r="AT37" s="31">
        <v>4</v>
      </c>
      <c r="AU37" s="31">
        <v>2</v>
      </c>
      <c r="AV37" s="31">
        <v>2</v>
      </c>
      <c r="AW37" s="31">
        <v>4</v>
      </c>
      <c r="AX37" s="31">
        <v>0</v>
      </c>
      <c r="AY37" s="31">
        <v>1</v>
      </c>
      <c r="AZ37" s="31" t="s">
        <v>1115</v>
      </c>
      <c r="BA37" s="31" t="s">
        <v>1115</v>
      </c>
      <c r="BB37" s="31" t="s">
        <v>1115</v>
      </c>
      <c r="BC37" s="31">
        <v>4</v>
      </c>
      <c r="BD37" s="31">
        <v>0</v>
      </c>
      <c r="BE37" s="31">
        <v>0</v>
      </c>
      <c r="BF37" s="31">
        <v>4</v>
      </c>
      <c r="BG37" s="31">
        <v>3</v>
      </c>
      <c r="BH37" s="31">
        <v>3</v>
      </c>
      <c r="BI37" s="31">
        <v>4</v>
      </c>
      <c r="BJ37" s="31">
        <v>3</v>
      </c>
      <c r="BK37" s="31">
        <v>3</v>
      </c>
      <c r="BL37" s="31">
        <v>3</v>
      </c>
      <c r="BM37" s="31">
        <v>0</v>
      </c>
      <c r="BN37" s="31">
        <v>0</v>
      </c>
      <c r="BO37" s="31">
        <v>4</v>
      </c>
      <c r="BP37" s="31">
        <v>1</v>
      </c>
      <c r="BQ37" s="31">
        <v>2</v>
      </c>
      <c r="BR37" s="31">
        <v>4</v>
      </c>
      <c r="BS37" s="31">
        <v>2</v>
      </c>
      <c r="BT37" s="31">
        <v>2</v>
      </c>
      <c r="BU37" s="31" t="s">
        <v>1115</v>
      </c>
      <c r="BV37" s="31" t="s">
        <v>1115</v>
      </c>
      <c r="BW37" s="31" t="s">
        <v>1115</v>
      </c>
      <c r="BX37" s="31">
        <v>5</v>
      </c>
      <c r="BY37" s="31">
        <v>3</v>
      </c>
      <c r="BZ37" s="31">
        <v>4</v>
      </c>
      <c r="CA37" s="31" t="s">
        <v>1115</v>
      </c>
      <c r="CB37" s="31" t="s">
        <v>1115</v>
      </c>
      <c r="CC37" s="31" t="s">
        <v>1115</v>
      </c>
      <c r="CD37" s="31">
        <v>4</v>
      </c>
      <c r="CE37" s="31">
        <v>3</v>
      </c>
      <c r="CF37" s="31">
        <v>4</v>
      </c>
      <c r="CG37" s="31">
        <v>4</v>
      </c>
      <c r="CH37" s="31">
        <v>3</v>
      </c>
      <c r="CI37" s="31">
        <v>4</v>
      </c>
      <c r="CK37" s="32" t="s">
        <v>913</v>
      </c>
      <c r="DA37" s="33"/>
      <c r="DB37" s="27" t="s">
        <v>1701</v>
      </c>
    </row>
    <row r="38" spans="1:106" ht="8" customHeight="1" x14ac:dyDescent="0.15">
      <c r="A38" s="28">
        <v>26</v>
      </c>
      <c r="B38" s="22" t="s">
        <v>37</v>
      </c>
      <c r="C38" s="29" t="s">
        <v>109</v>
      </c>
      <c r="D38" s="30" t="s">
        <v>253</v>
      </c>
      <c r="E38" s="22" t="s">
        <v>1112</v>
      </c>
      <c r="F38" s="22" t="s">
        <v>1367</v>
      </c>
      <c r="G38" s="22" t="s">
        <v>1710</v>
      </c>
      <c r="H38" s="22"/>
      <c r="I38" s="23" t="s">
        <v>1122</v>
      </c>
      <c r="J38" s="23" t="s">
        <v>1122</v>
      </c>
      <c r="K38" s="23" t="s">
        <v>1122</v>
      </c>
      <c r="L38" s="23" t="s">
        <v>1116</v>
      </c>
      <c r="M38" s="31">
        <v>4</v>
      </c>
      <c r="N38" s="31">
        <v>0</v>
      </c>
      <c r="O38" s="31">
        <v>1</v>
      </c>
      <c r="P38" s="31">
        <v>0</v>
      </c>
      <c r="Q38" s="31" t="s">
        <v>1115</v>
      </c>
      <c r="R38" s="31" t="s">
        <v>1115</v>
      </c>
      <c r="S38" s="31">
        <v>0</v>
      </c>
      <c r="T38" s="31" t="s">
        <v>1115</v>
      </c>
      <c r="U38" s="31" t="s">
        <v>1115</v>
      </c>
      <c r="V38" s="31">
        <v>0</v>
      </c>
      <c r="W38" s="31" t="s">
        <v>1115</v>
      </c>
      <c r="X38" s="31" t="s">
        <v>1115</v>
      </c>
      <c r="AH38" s="31">
        <v>0</v>
      </c>
      <c r="AI38" s="31">
        <v>0</v>
      </c>
      <c r="AJ38" s="31">
        <v>0</v>
      </c>
      <c r="AK38" s="31">
        <v>1</v>
      </c>
      <c r="AL38" s="31">
        <v>0</v>
      </c>
      <c r="AM38" s="31">
        <v>0</v>
      </c>
      <c r="AN38" s="31">
        <v>1</v>
      </c>
      <c r="AO38" s="31">
        <v>0</v>
      </c>
      <c r="AP38" s="31">
        <v>0</v>
      </c>
      <c r="AQ38" s="31">
        <v>1</v>
      </c>
      <c r="AR38" s="31">
        <v>0</v>
      </c>
      <c r="AS38" s="31">
        <v>0</v>
      </c>
      <c r="AT38" s="31">
        <v>0</v>
      </c>
      <c r="AU38" s="31">
        <v>0</v>
      </c>
      <c r="AV38" s="31" t="s">
        <v>1115</v>
      </c>
      <c r="AW38" s="31">
        <v>0</v>
      </c>
      <c r="AX38" s="31">
        <v>0</v>
      </c>
      <c r="AY38" s="31" t="s">
        <v>1115</v>
      </c>
      <c r="BC38" s="31">
        <v>4</v>
      </c>
      <c r="BD38" s="31">
        <v>1</v>
      </c>
      <c r="BE38" s="31">
        <v>1</v>
      </c>
      <c r="BF38" s="31">
        <v>0</v>
      </c>
      <c r="BG38" s="31" t="s">
        <v>1115</v>
      </c>
      <c r="BH38" s="31" t="s">
        <v>1115</v>
      </c>
      <c r="BI38" s="31">
        <v>0</v>
      </c>
      <c r="BJ38" s="31" t="s">
        <v>1115</v>
      </c>
      <c r="BK38" s="31" t="s">
        <v>1115</v>
      </c>
      <c r="BL38" s="31">
        <v>4</v>
      </c>
      <c r="BM38" s="31">
        <v>0</v>
      </c>
      <c r="BN38" s="31">
        <v>0</v>
      </c>
      <c r="BO38" s="31">
        <v>0</v>
      </c>
      <c r="BP38" s="31" t="s">
        <v>1115</v>
      </c>
      <c r="BQ38" s="31" t="s">
        <v>1115</v>
      </c>
      <c r="BR38" s="31">
        <v>3</v>
      </c>
      <c r="BS38" s="31">
        <v>0</v>
      </c>
      <c r="BT38" s="31">
        <v>0</v>
      </c>
      <c r="CA38" s="31">
        <v>4</v>
      </c>
      <c r="CB38" s="31">
        <v>0</v>
      </c>
      <c r="CC38" s="31">
        <v>0</v>
      </c>
      <c r="CD38" s="31" t="s">
        <v>1115</v>
      </c>
      <c r="CE38" s="31" t="s">
        <v>1115</v>
      </c>
      <c r="CF38" s="31" t="s">
        <v>1115</v>
      </c>
      <c r="CG38" s="31" t="s">
        <v>1115</v>
      </c>
      <c r="CH38" s="31" t="s">
        <v>1115</v>
      </c>
      <c r="CI38" s="31" t="s">
        <v>1115</v>
      </c>
      <c r="CJ38" s="32" t="s">
        <v>110</v>
      </c>
      <c r="CK38" s="32" t="s">
        <v>1711</v>
      </c>
      <c r="CL38" s="32" t="s">
        <v>111</v>
      </c>
      <c r="CM38" s="32" t="s">
        <v>112</v>
      </c>
      <c r="CV38" s="32" t="s">
        <v>113</v>
      </c>
      <c r="CW38" s="32" t="s">
        <v>68</v>
      </c>
      <c r="CZ38" s="32" t="s">
        <v>113</v>
      </c>
      <c r="DA38" s="33" t="s">
        <v>114</v>
      </c>
      <c r="DB38" s="27" t="s">
        <v>1701</v>
      </c>
    </row>
    <row r="39" spans="1:106" ht="8" customHeight="1" x14ac:dyDescent="0.15">
      <c r="A39" s="28">
        <v>27</v>
      </c>
      <c r="B39" s="22" t="s">
        <v>37</v>
      </c>
      <c r="C39" s="29" t="s">
        <v>109</v>
      </c>
      <c r="D39" s="30" t="s">
        <v>253</v>
      </c>
      <c r="E39" s="22" t="s">
        <v>1112</v>
      </c>
      <c r="F39" s="22" t="s">
        <v>1369</v>
      </c>
      <c r="G39" s="22" t="s">
        <v>1704</v>
      </c>
      <c r="H39" s="22"/>
      <c r="I39" s="23" t="s">
        <v>1122</v>
      </c>
      <c r="J39" s="23" t="s">
        <v>1122</v>
      </c>
      <c r="K39" s="23" t="s">
        <v>1122</v>
      </c>
      <c r="L39" s="23" t="s">
        <v>1115</v>
      </c>
      <c r="M39" s="31">
        <v>4</v>
      </c>
      <c r="N39" s="31">
        <v>0</v>
      </c>
      <c r="O39" s="31">
        <v>0</v>
      </c>
      <c r="S39" s="31" t="s">
        <v>1115</v>
      </c>
      <c r="T39" s="31" t="s">
        <v>1115</v>
      </c>
      <c r="U39" s="31" t="s">
        <v>1115</v>
      </c>
      <c r="V39" s="31">
        <v>4</v>
      </c>
      <c r="W39" s="31" t="s">
        <v>1115</v>
      </c>
      <c r="X39" s="31" t="s">
        <v>1115</v>
      </c>
      <c r="AE39" s="31" t="s">
        <v>1115</v>
      </c>
      <c r="AF39" s="31" t="s">
        <v>1115</v>
      </c>
      <c r="AG39" s="31" t="s">
        <v>1115</v>
      </c>
      <c r="AH39" s="31">
        <v>1</v>
      </c>
      <c r="AI39" s="31" t="s">
        <v>1115</v>
      </c>
      <c r="AJ39" s="31" t="s">
        <v>1115</v>
      </c>
      <c r="AK39" s="31">
        <v>4</v>
      </c>
      <c r="AL39" s="31" t="s">
        <v>1115</v>
      </c>
      <c r="AM39" s="31" t="s">
        <v>1115</v>
      </c>
      <c r="AN39" s="31" t="s">
        <v>1115</v>
      </c>
      <c r="AO39" s="31" t="s">
        <v>1115</v>
      </c>
      <c r="AP39" s="31" t="s">
        <v>1115</v>
      </c>
      <c r="AQ39" s="31">
        <v>4</v>
      </c>
      <c r="AR39" s="31" t="s">
        <v>1115</v>
      </c>
      <c r="AS39" s="31" t="s">
        <v>1115</v>
      </c>
      <c r="AT39" s="31" t="s">
        <v>1115</v>
      </c>
      <c r="AU39" s="31" t="s">
        <v>1115</v>
      </c>
      <c r="AV39" s="31" t="s">
        <v>1115</v>
      </c>
      <c r="AW39" s="31" t="s">
        <v>1115</v>
      </c>
      <c r="AX39" s="31" t="s">
        <v>1115</v>
      </c>
      <c r="AY39" s="31" t="s">
        <v>1115</v>
      </c>
      <c r="AZ39" s="31" t="s">
        <v>1115</v>
      </c>
      <c r="BA39" s="31" t="s">
        <v>1115</v>
      </c>
      <c r="BB39" s="31" t="s">
        <v>1115</v>
      </c>
      <c r="BC39" s="31">
        <v>4</v>
      </c>
      <c r="BD39" s="31">
        <v>0</v>
      </c>
      <c r="BE39" s="31">
        <v>0</v>
      </c>
      <c r="BF39" s="31">
        <v>2</v>
      </c>
      <c r="BG39" s="31" t="s">
        <v>1115</v>
      </c>
      <c r="BH39" s="31" t="s">
        <v>1115</v>
      </c>
      <c r="BI39" s="31">
        <v>0</v>
      </c>
      <c r="BJ39" s="31" t="s">
        <v>1115</v>
      </c>
      <c r="BL39" s="31">
        <v>4</v>
      </c>
      <c r="BM39" s="31">
        <v>0</v>
      </c>
      <c r="BN39" s="31">
        <v>0</v>
      </c>
      <c r="BO39" s="31" t="s">
        <v>1115</v>
      </c>
      <c r="BP39" s="31" t="s">
        <v>1115</v>
      </c>
      <c r="BQ39" s="31" t="s">
        <v>1115</v>
      </c>
      <c r="BR39" s="31">
        <v>0</v>
      </c>
      <c r="BS39" s="31">
        <v>0</v>
      </c>
      <c r="BT39" s="31">
        <v>0</v>
      </c>
      <c r="CA39" s="31">
        <v>4</v>
      </c>
      <c r="CB39" s="31">
        <v>0</v>
      </c>
      <c r="CC39" s="31">
        <v>0</v>
      </c>
      <c r="CD39" s="31" t="s">
        <v>1115</v>
      </c>
      <c r="CE39" s="31" t="s">
        <v>1115</v>
      </c>
      <c r="CF39" s="31" t="s">
        <v>1115</v>
      </c>
      <c r="CG39" s="31" t="s">
        <v>1115</v>
      </c>
      <c r="CH39" s="31" t="s">
        <v>1115</v>
      </c>
      <c r="CI39" s="31" t="s">
        <v>1115</v>
      </c>
      <c r="CM39" s="32" t="s">
        <v>48</v>
      </c>
      <c r="DA39" s="33"/>
      <c r="DB39" s="27" t="s">
        <v>1701</v>
      </c>
    </row>
    <row r="40" spans="1:106" ht="8" customHeight="1" x14ac:dyDescent="0.15">
      <c r="A40" s="28">
        <v>28</v>
      </c>
      <c r="B40" s="22" t="s">
        <v>37</v>
      </c>
      <c r="C40" s="29" t="s">
        <v>115</v>
      </c>
      <c r="D40" s="30" t="s">
        <v>254</v>
      </c>
      <c r="E40" s="22" t="s">
        <v>1112</v>
      </c>
      <c r="F40" s="22" t="s">
        <v>1369</v>
      </c>
      <c r="G40" s="22" t="s">
        <v>1704</v>
      </c>
      <c r="H40" s="22"/>
      <c r="I40" s="23" t="s">
        <v>1122</v>
      </c>
      <c r="J40" s="23" t="s">
        <v>1122</v>
      </c>
      <c r="K40" s="23" t="s">
        <v>1122</v>
      </c>
      <c r="L40" s="23" t="s">
        <v>1115</v>
      </c>
      <c r="M40" s="31">
        <v>4</v>
      </c>
      <c r="N40" s="31">
        <v>0</v>
      </c>
      <c r="O40" s="31">
        <v>0</v>
      </c>
      <c r="S40" s="31" t="s">
        <v>1115</v>
      </c>
      <c r="T40" s="31" t="s">
        <v>1115</v>
      </c>
      <c r="U40" s="31" t="s">
        <v>1115</v>
      </c>
      <c r="V40" s="31">
        <v>4</v>
      </c>
      <c r="W40" s="31" t="s">
        <v>1115</v>
      </c>
      <c r="X40" s="31" t="s">
        <v>1115</v>
      </c>
      <c r="AE40" s="31" t="s">
        <v>1115</v>
      </c>
      <c r="AF40" s="31" t="s">
        <v>1115</v>
      </c>
      <c r="AG40" s="31" t="s">
        <v>1115</v>
      </c>
      <c r="AH40" s="31">
        <v>1</v>
      </c>
      <c r="AI40" s="31" t="s">
        <v>1115</v>
      </c>
      <c r="AJ40" s="31" t="s">
        <v>1115</v>
      </c>
      <c r="AK40" s="31">
        <v>4</v>
      </c>
      <c r="AL40" s="31" t="s">
        <v>1115</v>
      </c>
      <c r="AM40" s="31" t="s">
        <v>1115</v>
      </c>
      <c r="AN40" s="31" t="s">
        <v>1115</v>
      </c>
      <c r="AO40" s="31" t="s">
        <v>1115</v>
      </c>
      <c r="AP40" s="31" t="s">
        <v>1115</v>
      </c>
      <c r="AQ40" s="31">
        <v>4</v>
      </c>
      <c r="AR40" s="31" t="s">
        <v>1115</v>
      </c>
      <c r="AS40" s="31" t="s">
        <v>1115</v>
      </c>
      <c r="AT40" s="31" t="s">
        <v>1115</v>
      </c>
      <c r="AU40" s="31" t="s">
        <v>1115</v>
      </c>
      <c r="AV40" s="31" t="s">
        <v>1115</v>
      </c>
      <c r="AW40" s="31" t="s">
        <v>1115</v>
      </c>
      <c r="AX40" s="31" t="s">
        <v>1115</v>
      </c>
      <c r="AY40" s="31" t="s">
        <v>1115</v>
      </c>
      <c r="AZ40" s="31" t="s">
        <v>1115</v>
      </c>
      <c r="BA40" s="31" t="s">
        <v>1115</v>
      </c>
      <c r="BB40" s="31" t="s">
        <v>1115</v>
      </c>
      <c r="BC40" s="31">
        <v>4</v>
      </c>
      <c r="BD40" s="31">
        <v>0</v>
      </c>
      <c r="BE40" s="31">
        <v>0</v>
      </c>
      <c r="BF40" s="31">
        <v>2</v>
      </c>
      <c r="BG40" s="31" t="s">
        <v>1115</v>
      </c>
      <c r="BH40" s="31" t="s">
        <v>1115</v>
      </c>
      <c r="BI40" s="31">
        <v>0</v>
      </c>
      <c r="BJ40" s="31" t="s">
        <v>1115</v>
      </c>
      <c r="BL40" s="31">
        <v>4</v>
      </c>
      <c r="BM40" s="31">
        <v>0</v>
      </c>
      <c r="BN40" s="31">
        <v>0</v>
      </c>
      <c r="BO40" s="31" t="s">
        <v>1115</v>
      </c>
      <c r="BP40" s="31" t="s">
        <v>1115</v>
      </c>
      <c r="BQ40" s="31" t="s">
        <v>1115</v>
      </c>
      <c r="BR40" s="31">
        <v>0</v>
      </c>
      <c r="BS40" s="31">
        <v>0</v>
      </c>
      <c r="BT40" s="31">
        <v>0</v>
      </c>
      <c r="CA40" s="31">
        <v>4</v>
      </c>
      <c r="CB40" s="31">
        <v>0</v>
      </c>
      <c r="CC40" s="31">
        <v>0</v>
      </c>
      <c r="CD40" s="31" t="s">
        <v>1115</v>
      </c>
      <c r="CE40" s="31" t="s">
        <v>1115</v>
      </c>
      <c r="CF40" s="31" t="s">
        <v>1115</v>
      </c>
      <c r="CG40" s="31" t="s">
        <v>1115</v>
      </c>
      <c r="CH40" s="31" t="s">
        <v>1115</v>
      </c>
      <c r="CI40" s="31" t="s">
        <v>1115</v>
      </c>
      <c r="CK40" s="32" t="s">
        <v>48</v>
      </c>
      <c r="CM40" s="32" t="s">
        <v>48</v>
      </c>
      <c r="DA40" s="33"/>
      <c r="DB40" s="27" t="s">
        <v>1701</v>
      </c>
    </row>
    <row r="41" spans="1:106" ht="8" customHeight="1" x14ac:dyDescent="0.15">
      <c r="A41" s="28">
        <v>29</v>
      </c>
      <c r="B41" s="22" t="s">
        <v>116</v>
      </c>
      <c r="C41" s="29" t="s">
        <v>117</v>
      </c>
      <c r="D41" s="30" t="s">
        <v>255</v>
      </c>
      <c r="E41" s="22" t="s">
        <v>1113</v>
      </c>
      <c r="F41" s="22"/>
      <c r="G41" s="22" t="s">
        <v>118</v>
      </c>
      <c r="H41" s="22" t="s">
        <v>1712</v>
      </c>
      <c r="I41" s="23" t="s">
        <v>1122</v>
      </c>
      <c r="J41" s="23" t="s">
        <v>1123</v>
      </c>
      <c r="K41" s="23" t="s">
        <v>1123</v>
      </c>
      <c r="L41" s="23" t="s">
        <v>1119</v>
      </c>
      <c r="M41" s="31">
        <v>4</v>
      </c>
      <c r="N41" s="31">
        <v>3</v>
      </c>
      <c r="O41" s="31">
        <v>3</v>
      </c>
      <c r="P41" s="31">
        <v>4</v>
      </c>
      <c r="Q41" s="31">
        <v>2</v>
      </c>
      <c r="R41" s="31">
        <v>4</v>
      </c>
      <c r="S41" s="31">
        <v>4</v>
      </c>
      <c r="T41" s="31">
        <v>2</v>
      </c>
      <c r="U41" s="31">
        <v>4</v>
      </c>
      <c r="V41" s="31">
        <v>4</v>
      </c>
      <c r="W41" s="31">
        <v>3</v>
      </c>
      <c r="X41" s="31">
        <v>3</v>
      </c>
      <c r="Y41" s="31">
        <v>4</v>
      </c>
      <c r="Z41" s="31">
        <v>1</v>
      </c>
      <c r="AA41" s="31">
        <v>4</v>
      </c>
      <c r="AH41" s="31">
        <v>4</v>
      </c>
      <c r="AI41" s="31">
        <v>1</v>
      </c>
      <c r="AJ41" s="31">
        <v>3</v>
      </c>
      <c r="AK41" s="31">
        <v>4</v>
      </c>
      <c r="AL41" s="31">
        <v>3</v>
      </c>
      <c r="AM41" s="31">
        <v>5</v>
      </c>
      <c r="AN41" s="31">
        <v>3</v>
      </c>
      <c r="AO41" s="31">
        <v>2</v>
      </c>
      <c r="AP41" s="31">
        <v>5</v>
      </c>
      <c r="AQ41" s="31">
        <v>4</v>
      </c>
      <c r="AR41" s="31">
        <v>2</v>
      </c>
      <c r="AS41" s="31">
        <v>1</v>
      </c>
      <c r="AT41" s="31">
        <v>2</v>
      </c>
      <c r="AU41" s="31">
        <v>2</v>
      </c>
      <c r="AV41" s="31">
        <v>4</v>
      </c>
      <c r="BF41" s="31">
        <v>4</v>
      </c>
      <c r="BG41" s="31">
        <v>2</v>
      </c>
      <c r="BH41" s="31">
        <v>3</v>
      </c>
      <c r="BI41" s="31">
        <v>4</v>
      </c>
      <c r="BJ41" s="31">
        <v>1</v>
      </c>
      <c r="BK41" s="31">
        <v>3</v>
      </c>
      <c r="BL41" s="31">
        <v>0</v>
      </c>
      <c r="BM41" s="31">
        <v>1</v>
      </c>
      <c r="BX41" s="31">
        <v>3</v>
      </c>
      <c r="BY41" s="31">
        <v>1</v>
      </c>
      <c r="BZ41" s="31">
        <v>1</v>
      </c>
      <c r="CD41" s="31">
        <v>6</v>
      </c>
      <c r="CE41" s="31">
        <v>2</v>
      </c>
      <c r="CF41" s="31">
        <v>2</v>
      </c>
      <c r="CG41" s="31">
        <v>5</v>
      </c>
      <c r="CH41" s="31">
        <v>1</v>
      </c>
      <c r="CI41" s="31">
        <v>2</v>
      </c>
      <c r="CK41" s="32" t="s">
        <v>124</v>
      </c>
      <c r="CL41" s="32" t="s">
        <v>119</v>
      </c>
      <c r="CM41" s="32" t="s">
        <v>120</v>
      </c>
      <c r="CN41" s="32" t="s">
        <v>121</v>
      </c>
      <c r="CO41" s="32" t="s">
        <v>122</v>
      </c>
      <c r="CQ41" s="32" t="s">
        <v>123</v>
      </c>
      <c r="CS41" s="32" t="s">
        <v>124</v>
      </c>
      <c r="CT41" s="32" t="s">
        <v>126</v>
      </c>
      <c r="CU41" s="32" t="s">
        <v>125</v>
      </c>
      <c r="CX41" s="32" t="s">
        <v>127</v>
      </c>
      <c r="CY41" s="32" t="s">
        <v>128</v>
      </c>
      <c r="DA41" s="33" t="s">
        <v>129</v>
      </c>
      <c r="DB41" s="27" t="s">
        <v>1701</v>
      </c>
    </row>
    <row r="42" spans="1:106" ht="8" customHeight="1" x14ac:dyDescent="0.15">
      <c r="A42" s="28">
        <v>30</v>
      </c>
      <c r="B42" s="22" t="s">
        <v>1346</v>
      </c>
      <c r="C42" s="29" t="s">
        <v>650</v>
      </c>
      <c r="D42" s="30" t="s">
        <v>780</v>
      </c>
      <c r="E42" s="22" t="s">
        <v>896</v>
      </c>
      <c r="F42" s="22" t="s">
        <v>897</v>
      </c>
      <c r="G42" s="22"/>
      <c r="H42" s="22" t="s">
        <v>898</v>
      </c>
      <c r="I42" s="23" t="s">
        <v>1123</v>
      </c>
      <c r="J42" s="23" t="s">
        <v>1123</v>
      </c>
      <c r="K42" s="23" t="s">
        <v>1123</v>
      </c>
      <c r="L42" s="23" t="s">
        <v>1117</v>
      </c>
      <c r="M42" s="31">
        <v>4</v>
      </c>
      <c r="N42" s="31">
        <v>0</v>
      </c>
      <c r="O42" s="31">
        <v>1</v>
      </c>
      <c r="P42" s="31">
        <v>4</v>
      </c>
      <c r="Q42" s="31">
        <v>3</v>
      </c>
      <c r="R42" s="31">
        <v>4</v>
      </c>
      <c r="S42" s="31">
        <v>0</v>
      </c>
      <c r="T42" s="31">
        <v>0</v>
      </c>
      <c r="U42" s="31">
        <v>0</v>
      </c>
      <c r="V42" s="31">
        <v>4</v>
      </c>
      <c r="W42" s="31">
        <v>0</v>
      </c>
      <c r="X42" s="31">
        <v>1</v>
      </c>
      <c r="Y42" s="31">
        <v>0</v>
      </c>
      <c r="Z42" s="31">
        <v>3</v>
      </c>
      <c r="AA42" s="31">
        <v>4</v>
      </c>
      <c r="AQ42" s="31">
        <v>4</v>
      </c>
      <c r="AR42" s="31">
        <v>2</v>
      </c>
      <c r="AS42" s="31">
        <v>5</v>
      </c>
      <c r="BO42" s="31">
        <v>4</v>
      </c>
      <c r="BP42" s="31">
        <v>2</v>
      </c>
      <c r="BQ42" s="31">
        <v>5</v>
      </c>
      <c r="BR42" s="31">
        <v>4</v>
      </c>
      <c r="BS42" s="31">
        <v>2</v>
      </c>
      <c r="BT42" s="31">
        <v>5</v>
      </c>
      <c r="CJ42" s="32" t="s">
        <v>899</v>
      </c>
      <c r="CK42" s="32" t="s">
        <v>159</v>
      </c>
      <c r="CL42" s="32" t="s">
        <v>900</v>
      </c>
      <c r="CM42" s="32" t="s">
        <v>159</v>
      </c>
      <c r="CN42" s="32" t="s">
        <v>79</v>
      </c>
      <c r="CO42" s="32" t="s">
        <v>68</v>
      </c>
      <c r="CP42" s="32" t="s">
        <v>901</v>
      </c>
      <c r="CQ42" s="32" t="s">
        <v>68</v>
      </c>
      <c r="CR42" s="32" t="s">
        <v>79</v>
      </c>
      <c r="CS42" s="32" t="s">
        <v>112</v>
      </c>
      <c r="CT42" s="32" t="s">
        <v>902</v>
      </c>
      <c r="CU42" s="32" t="s">
        <v>159</v>
      </c>
      <c r="CV42" s="32" t="s">
        <v>903</v>
      </c>
      <c r="CW42" s="32" t="s">
        <v>159</v>
      </c>
      <c r="CX42" s="32" t="s">
        <v>79</v>
      </c>
      <c r="CY42" s="32" t="s">
        <v>195</v>
      </c>
      <c r="CZ42" s="32" t="s">
        <v>904</v>
      </c>
      <c r="DA42" s="33" t="s">
        <v>159</v>
      </c>
      <c r="DB42" s="27" t="s">
        <v>1701</v>
      </c>
    </row>
    <row r="43" spans="1:106" ht="8" customHeight="1" x14ac:dyDescent="0.15">
      <c r="A43" s="28">
        <v>31</v>
      </c>
      <c r="B43" s="22" t="s">
        <v>982</v>
      </c>
      <c r="C43" s="29" t="s">
        <v>651</v>
      </c>
      <c r="D43" s="30" t="s">
        <v>781</v>
      </c>
      <c r="E43" s="22" t="s">
        <v>983</v>
      </c>
      <c r="F43" s="22" t="s">
        <v>339</v>
      </c>
      <c r="G43" s="22" t="s">
        <v>984</v>
      </c>
      <c r="H43" s="22" t="s">
        <v>1048</v>
      </c>
      <c r="I43" s="23" t="s">
        <v>1115</v>
      </c>
      <c r="J43" s="23" t="s">
        <v>1122</v>
      </c>
      <c r="K43" s="23" t="s">
        <v>1122</v>
      </c>
      <c r="L43" s="23" t="s">
        <v>1119</v>
      </c>
      <c r="M43" s="31">
        <v>4</v>
      </c>
      <c r="N43" s="31">
        <v>0</v>
      </c>
      <c r="O43" s="31">
        <v>0</v>
      </c>
      <c r="P43" s="31">
        <v>5</v>
      </c>
      <c r="Q43" s="31">
        <v>1</v>
      </c>
      <c r="R43" s="31">
        <v>1</v>
      </c>
      <c r="V43" s="31">
        <v>4</v>
      </c>
      <c r="W43" s="31">
        <v>0</v>
      </c>
      <c r="X43" s="31">
        <v>0</v>
      </c>
      <c r="Y43" s="31">
        <v>5</v>
      </c>
      <c r="Z43" s="31">
        <v>1</v>
      </c>
      <c r="AA43" s="31">
        <v>1</v>
      </c>
      <c r="AB43" s="31">
        <v>4</v>
      </c>
      <c r="AC43" s="31">
        <v>0</v>
      </c>
      <c r="AD43" s="31">
        <v>0</v>
      </c>
      <c r="AE43" s="31">
        <v>4</v>
      </c>
      <c r="AF43" s="31">
        <v>1</v>
      </c>
      <c r="AG43" s="31">
        <v>3</v>
      </c>
      <c r="AH43" s="31">
        <v>4</v>
      </c>
      <c r="AI43" s="31">
        <v>1</v>
      </c>
      <c r="AJ43" s="31">
        <v>2</v>
      </c>
      <c r="AK43" s="31">
        <v>4</v>
      </c>
      <c r="AL43" s="31">
        <v>1</v>
      </c>
      <c r="AM43" s="31">
        <v>1</v>
      </c>
      <c r="AN43" s="31">
        <v>6</v>
      </c>
      <c r="AO43" s="31">
        <v>1</v>
      </c>
      <c r="AP43" s="31">
        <v>1</v>
      </c>
      <c r="AQ43" s="31">
        <v>6</v>
      </c>
      <c r="AR43" s="31">
        <v>1</v>
      </c>
      <c r="AS43" s="31">
        <v>1</v>
      </c>
      <c r="AT43" s="31">
        <v>4</v>
      </c>
      <c r="AU43" s="31">
        <v>0</v>
      </c>
      <c r="AV43" s="31">
        <v>0</v>
      </c>
      <c r="AW43" s="31">
        <v>4</v>
      </c>
      <c r="AX43" s="31">
        <v>0</v>
      </c>
      <c r="AY43" s="31">
        <v>0</v>
      </c>
      <c r="BG43" s="31">
        <v>0</v>
      </c>
      <c r="BH43" s="31">
        <v>0</v>
      </c>
      <c r="BI43" s="31">
        <v>4</v>
      </c>
      <c r="BJ43" s="31">
        <v>1</v>
      </c>
      <c r="BK43" s="31">
        <v>2</v>
      </c>
      <c r="BL43" s="31">
        <v>4</v>
      </c>
      <c r="BM43" s="31">
        <v>1</v>
      </c>
      <c r="BN43" s="31">
        <v>0</v>
      </c>
      <c r="BO43" s="31">
        <v>4</v>
      </c>
      <c r="BP43" s="31">
        <v>1</v>
      </c>
      <c r="BQ43" s="31">
        <v>1</v>
      </c>
      <c r="BR43" s="31">
        <v>4</v>
      </c>
      <c r="BS43" s="31">
        <v>0</v>
      </c>
      <c r="BT43" s="31">
        <v>0</v>
      </c>
      <c r="BX43" s="31">
        <v>6</v>
      </c>
      <c r="BY43" s="31">
        <v>1</v>
      </c>
      <c r="BZ43" s="31">
        <v>1</v>
      </c>
      <c r="CA43" s="31">
        <v>4</v>
      </c>
      <c r="CB43" s="31">
        <v>3</v>
      </c>
      <c r="CC43" s="31">
        <v>1</v>
      </c>
      <c r="CD43" s="31">
        <v>5</v>
      </c>
      <c r="CE43" s="31">
        <v>3</v>
      </c>
      <c r="CF43" s="31" t="s">
        <v>1115</v>
      </c>
      <c r="CG43" s="31">
        <v>5</v>
      </c>
      <c r="CH43" s="31">
        <v>3</v>
      </c>
      <c r="CI43" s="31" t="s">
        <v>1115</v>
      </c>
      <c r="CJ43" s="32" t="s">
        <v>1002</v>
      </c>
      <c r="CK43" s="32" t="s">
        <v>1003</v>
      </c>
      <c r="CL43" s="32" t="s">
        <v>1002</v>
      </c>
      <c r="CM43" s="32" t="s">
        <v>1004</v>
      </c>
      <c r="CN43" s="32" t="s">
        <v>1005</v>
      </c>
      <c r="CO43" s="32" t="s">
        <v>1006</v>
      </c>
      <c r="CP43" s="32" t="s">
        <v>992</v>
      </c>
      <c r="CQ43" s="32" t="s">
        <v>1007</v>
      </c>
      <c r="CR43" s="32" t="s">
        <v>992</v>
      </c>
      <c r="CS43" s="32" t="s">
        <v>1008</v>
      </c>
      <c r="CT43" s="32" t="s">
        <v>1009</v>
      </c>
      <c r="CU43" s="32" t="s">
        <v>996</v>
      </c>
      <c r="CV43" s="32" t="s">
        <v>997</v>
      </c>
      <c r="CW43" s="32" t="s">
        <v>1010</v>
      </c>
      <c r="CX43" s="32" t="s">
        <v>1011</v>
      </c>
      <c r="CY43" s="32" t="s">
        <v>1012</v>
      </c>
      <c r="CZ43" s="32" t="s">
        <v>1013</v>
      </c>
      <c r="DA43" s="33" t="s">
        <v>1000</v>
      </c>
      <c r="DB43" s="27" t="s">
        <v>1701</v>
      </c>
    </row>
    <row r="44" spans="1:106" ht="8" customHeight="1" x14ac:dyDescent="0.15">
      <c r="A44" s="28">
        <v>32</v>
      </c>
      <c r="B44" s="22" t="s">
        <v>907</v>
      </c>
      <c r="C44" s="29" t="s">
        <v>651</v>
      </c>
      <c r="D44" s="30" t="s">
        <v>781</v>
      </c>
      <c r="E44" s="22" t="s">
        <v>983</v>
      </c>
      <c r="F44" s="22" t="s">
        <v>914</v>
      </c>
      <c r="G44" s="36" t="s">
        <v>915</v>
      </c>
      <c r="H44" s="22" t="s">
        <v>916</v>
      </c>
      <c r="I44" s="23" t="s">
        <v>1115</v>
      </c>
      <c r="J44" s="23" t="s">
        <v>1122</v>
      </c>
      <c r="K44" s="23" t="s">
        <v>1122</v>
      </c>
      <c r="L44" s="23" t="s">
        <v>1115</v>
      </c>
      <c r="M44" s="31">
        <v>6</v>
      </c>
      <c r="N44" s="31">
        <v>0</v>
      </c>
      <c r="O44" s="31">
        <v>0</v>
      </c>
      <c r="P44" s="31">
        <v>6</v>
      </c>
      <c r="Q44" s="31">
        <v>3</v>
      </c>
      <c r="R44" s="31">
        <v>4</v>
      </c>
      <c r="S44" s="31">
        <v>6</v>
      </c>
      <c r="T44" s="31">
        <v>1</v>
      </c>
      <c r="U44" s="31">
        <v>2</v>
      </c>
      <c r="V44" s="31">
        <v>5</v>
      </c>
      <c r="W44" s="31">
        <v>0</v>
      </c>
      <c r="X44" s="31">
        <v>0</v>
      </c>
      <c r="Y44" s="31">
        <v>6</v>
      </c>
      <c r="Z44" s="31">
        <v>3</v>
      </c>
      <c r="AA44" s="31">
        <v>4</v>
      </c>
      <c r="AB44" s="31">
        <v>4</v>
      </c>
      <c r="AC44" s="31">
        <v>3</v>
      </c>
      <c r="AD44" s="31">
        <v>4</v>
      </c>
      <c r="AE44" s="31">
        <v>4</v>
      </c>
      <c r="AF44" s="31">
        <v>3</v>
      </c>
      <c r="AG44" s="31">
        <v>4</v>
      </c>
      <c r="AH44" s="31">
        <v>4</v>
      </c>
      <c r="AI44" s="31">
        <v>2</v>
      </c>
      <c r="AJ44" s="31">
        <v>1</v>
      </c>
      <c r="AK44" s="31">
        <v>4</v>
      </c>
      <c r="AL44" s="31">
        <v>2</v>
      </c>
      <c r="AM44" s="31">
        <v>4</v>
      </c>
      <c r="AN44" s="31">
        <v>4</v>
      </c>
      <c r="AO44" s="31">
        <v>2</v>
      </c>
      <c r="AP44" s="31">
        <v>4</v>
      </c>
      <c r="AQ44" s="31">
        <v>4</v>
      </c>
      <c r="AR44" s="31">
        <v>3</v>
      </c>
      <c r="AS44" s="31">
        <v>4</v>
      </c>
      <c r="AT44" s="31">
        <v>4</v>
      </c>
      <c r="AU44" s="31">
        <v>2</v>
      </c>
      <c r="AV44" s="31">
        <v>2</v>
      </c>
      <c r="AW44" s="31">
        <v>4</v>
      </c>
      <c r="AX44" s="31">
        <v>0</v>
      </c>
      <c r="AY44" s="31">
        <v>1</v>
      </c>
      <c r="AZ44" s="31" t="s">
        <v>1115</v>
      </c>
      <c r="BA44" s="31" t="s">
        <v>1115</v>
      </c>
      <c r="BB44" s="31" t="s">
        <v>1115</v>
      </c>
      <c r="BC44" s="31">
        <v>4</v>
      </c>
      <c r="BD44" s="31">
        <v>0</v>
      </c>
      <c r="BE44" s="31">
        <v>0</v>
      </c>
      <c r="BF44" s="31">
        <v>4</v>
      </c>
      <c r="BG44" s="31">
        <v>3</v>
      </c>
      <c r="BH44" s="31">
        <v>3</v>
      </c>
      <c r="BI44" s="31">
        <v>4</v>
      </c>
      <c r="BJ44" s="31">
        <v>3</v>
      </c>
      <c r="BK44" s="31">
        <v>3</v>
      </c>
      <c r="BL44" s="31" t="s">
        <v>1115</v>
      </c>
      <c r="BO44" s="31">
        <v>4</v>
      </c>
      <c r="BP44" s="31">
        <v>1</v>
      </c>
      <c r="BQ44" s="31">
        <v>2</v>
      </c>
      <c r="BR44" s="31">
        <v>4</v>
      </c>
      <c r="BS44" s="31">
        <v>2</v>
      </c>
      <c r="BT44" s="31">
        <v>3</v>
      </c>
      <c r="BU44" s="31" t="s">
        <v>1115</v>
      </c>
      <c r="BV44" s="31" t="s">
        <v>1115</v>
      </c>
      <c r="BW44" s="31" t="s">
        <v>1115</v>
      </c>
      <c r="BX44" s="31">
        <v>5</v>
      </c>
      <c r="BY44" s="31">
        <v>3</v>
      </c>
      <c r="BZ44" s="31">
        <v>4</v>
      </c>
      <c r="CA44" s="31" t="s">
        <v>1115</v>
      </c>
      <c r="CB44" s="31" t="s">
        <v>1115</v>
      </c>
      <c r="CC44" s="31" t="s">
        <v>1115</v>
      </c>
      <c r="CD44" s="31">
        <v>4</v>
      </c>
      <c r="CE44" s="31">
        <v>3</v>
      </c>
      <c r="CF44" s="31">
        <v>4</v>
      </c>
      <c r="CG44" s="31">
        <v>4</v>
      </c>
      <c r="CH44" s="31">
        <v>3</v>
      </c>
      <c r="CI44" s="31">
        <v>4</v>
      </c>
      <c r="DA44" s="33"/>
      <c r="DB44" s="27" t="s">
        <v>1701</v>
      </c>
    </row>
    <row r="45" spans="1:106" ht="8" customHeight="1" x14ac:dyDescent="0.15">
      <c r="A45" s="28">
        <v>33</v>
      </c>
      <c r="B45" s="22" t="s">
        <v>130</v>
      </c>
      <c r="C45" s="29" t="s">
        <v>131</v>
      </c>
      <c r="D45" s="30" t="s">
        <v>256</v>
      </c>
      <c r="E45" s="22" t="s">
        <v>1113</v>
      </c>
      <c r="F45" s="22"/>
      <c r="G45" s="22"/>
      <c r="H45" s="22" t="s">
        <v>132</v>
      </c>
      <c r="I45" s="23" t="s">
        <v>1115</v>
      </c>
      <c r="J45" s="23" t="s">
        <v>1126</v>
      </c>
      <c r="K45" s="23" t="s">
        <v>1123</v>
      </c>
      <c r="L45" s="23" t="s">
        <v>1117</v>
      </c>
      <c r="M45" s="31">
        <v>4</v>
      </c>
      <c r="N45" s="31">
        <v>3</v>
      </c>
      <c r="O45" s="31">
        <v>1</v>
      </c>
      <c r="P45" s="31">
        <v>4</v>
      </c>
      <c r="Q45" s="31">
        <v>3</v>
      </c>
      <c r="R45" s="31">
        <v>2</v>
      </c>
      <c r="S45" s="31">
        <v>4</v>
      </c>
      <c r="T45" s="31">
        <v>1</v>
      </c>
      <c r="U45" s="31">
        <v>0</v>
      </c>
      <c r="V45" s="31">
        <v>4</v>
      </c>
      <c r="W45" s="31">
        <v>3</v>
      </c>
      <c r="X45" s="31">
        <v>1</v>
      </c>
      <c r="Y45" s="31">
        <v>4</v>
      </c>
      <c r="Z45" s="31">
        <v>3</v>
      </c>
      <c r="AA45" s="31">
        <v>4</v>
      </c>
      <c r="AB45" s="31">
        <v>0</v>
      </c>
      <c r="AC45" s="31">
        <v>1</v>
      </c>
      <c r="AD45" s="31">
        <v>1</v>
      </c>
      <c r="AE45" s="31">
        <v>0</v>
      </c>
      <c r="AF45" s="31">
        <v>0</v>
      </c>
      <c r="AG45" s="31">
        <v>0</v>
      </c>
      <c r="AH45" s="31">
        <v>3</v>
      </c>
      <c r="AI45" s="31">
        <v>2</v>
      </c>
      <c r="AJ45" s="31">
        <v>1</v>
      </c>
      <c r="AK45" s="31">
        <v>4</v>
      </c>
      <c r="AL45" s="31">
        <v>3</v>
      </c>
      <c r="AM45" s="31">
        <v>4</v>
      </c>
      <c r="AN45" s="31">
        <v>3</v>
      </c>
      <c r="AO45" s="31">
        <v>1</v>
      </c>
      <c r="AP45" s="31">
        <v>1</v>
      </c>
      <c r="AQ45" s="31">
        <v>4</v>
      </c>
      <c r="AR45" s="31">
        <v>3</v>
      </c>
      <c r="AS45" s="31">
        <v>3</v>
      </c>
      <c r="AT45" s="31">
        <v>0</v>
      </c>
      <c r="AU45" s="31">
        <v>0</v>
      </c>
      <c r="AV45" s="31">
        <v>0</v>
      </c>
      <c r="AW45" s="31">
        <v>0</v>
      </c>
      <c r="AX45" s="31">
        <v>0</v>
      </c>
      <c r="AY45" s="31">
        <v>0</v>
      </c>
      <c r="AZ45" s="31">
        <v>0</v>
      </c>
      <c r="BA45" s="31">
        <v>0</v>
      </c>
      <c r="BB45" s="31">
        <v>0</v>
      </c>
      <c r="BC45" s="31">
        <v>4</v>
      </c>
      <c r="BD45" s="31">
        <v>1</v>
      </c>
      <c r="BE45" s="31">
        <v>0</v>
      </c>
      <c r="BF45" s="31">
        <v>4</v>
      </c>
      <c r="BG45" s="31">
        <v>1</v>
      </c>
      <c r="BH45" s="31">
        <v>1</v>
      </c>
      <c r="BI45" s="31">
        <v>4</v>
      </c>
      <c r="BJ45" s="31">
        <v>1</v>
      </c>
      <c r="BK45" s="31">
        <v>2</v>
      </c>
      <c r="BL45" s="31">
        <v>0</v>
      </c>
      <c r="BM45" s="31">
        <v>1</v>
      </c>
      <c r="BN45" s="31">
        <v>0</v>
      </c>
      <c r="BO45" s="31">
        <v>4</v>
      </c>
      <c r="BP45" s="31">
        <v>3</v>
      </c>
      <c r="BQ45" s="31">
        <v>3</v>
      </c>
      <c r="BR45" s="31">
        <v>4</v>
      </c>
      <c r="BS45" s="31">
        <v>2</v>
      </c>
      <c r="BT45" s="31">
        <v>2</v>
      </c>
      <c r="BU45" s="31">
        <v>0</v>
      </c>
      <c r="BV45" s="31">
        <v>1</v>
      </c>
      <c r="BW45" s="31">
        <v>2</v>
      </c>
      <c r="BX45" s="31">
        <v>0</v>
      </c>
      <c r="BY45" s="31">
        <v>0</v>
      </c>
      <c r="BZ45" s="31">
        <v>1</v>
      </c>
      <c r="CA45" s="31">
        <v>4</v>
      </c>
      <c r="CB45" s="31">
        <v>0</v>
      </c>
      <c r="CC45" s="31">
        <v>0</v>
      </c>
      <c r="CD45" s="31">
        <v>4</v>
      </c>
      <c r="CE45" s="31">
        <v>2</v>
      </c>
      <c r="CF45" s="31">
        <v>3</v>
      </c>
      <c r="CG45" s="31">
        <v>2</v>
      </c>
      <c r="CH45" s="31">
        <v>2</v>
      </c>
      <c r="CI45" s="31">
        <v>2</v>
      </c>
      <c r="CJ45" s="32" t="s">
        <v>133</v>
      </c>
      <c r="CK45" s="32" t="s">
        <v>68</v>
      </c>
      <c r="CL45" s="32" t="s">
        <v>134</v>
      </c>
      <c r="CM45" s="32" t="s">
        <v>68</v>
      </c>
      <c r="CN45" s="32" t="s">
        <v>135</v>
      </c>
      <c r="CO45" s="32" t="s">
        <v>68</v>
      </c>
      <c r="CP45" s="32" t="s">
        <v>79</v>
      </c>
      <c r="CQ45" s="32" t="s">
        <v>112</v>
      </c>
      <c r="CR45" s="32" t="s">
        <v>79</v>
      </c>
      <c r="CS45" s="32" t="s">
        <v>68</v>
      </c>
      <c r="CT45" s="32" t="s">
        <v>136</v>
      </c>
      <c r="CU45" s="32" t="s">
        <v>68</v>
      </c>
      <c r="CV45" s="32" t="s">
        <v>137</v>
      </c>
      <c r="CW45" s="32" t="s">
        <v>68</v>
      </c>
      <c r="CX45" s="32" t="s">
        <v>138</v>
      </c>
      <c r="CY45" s="32" t="s">
        <v>139</v>
      </c>
      <c r="CZ45" s="32" t="s">
        <v>79</v>
      </c>
      <c r="DA45" s="33" t="s">
        <v>112</v>
      </c>
      <c r="DB45" s="27" t="s">
        <v>1701</v>
      </c>
    </row>
    <row r="46" spans="1:106" ht="8" customHeight="1" x14ac:dyDescent="0.15">
      <c r="A46" s="28">
        <v>34</v>
      </c>
      <c r="B46" s="22" t="s">
        <v>1347</v>
      </c>
      <c r="C46" s="29" t="s">
        <v>284</v>
      </c>
      <c r="D46" s="30" t="s">
        <v>295</v>
      </c>
      <c r="E46" s="22" t="s">
        <v>1112</v>
      </c>
      <c r="F46" s="22" t="s">
        <v>1370</v>
      </c>
      <c r="G46" s="22"/>
      <c r="H46" s="22" t="s">
        <v>286</v>
      </c>
      <c r="I46" s="23" t="s">
        <v>1122</v>
      </c>
      <c r="J46" s="23" t="s">
        <v>1122</v>
      </c>
      <c r="K46" s="23" t="s">
        <v>1122</v>
      </c>
      <c r="L46" s="23" t="s">
        <v>1116</v>
      </c>
      <c r="M46" s="31" t="s">
        <v>1115</v>
      </c>
      <c r="N46" s="31">
        <v>0</v>
      </c>
      <c r="O46" s="31">
        <v>1</v>
      </c>
      <c r="P46" s="31">
        <v>4</v>
      </c>
      <c r="Q46" s="31">
        <v>2</v>
      </c>
      <c r="R46" s="31">
        <v>5</v>
      </c>
      <c r="S46" s="31">
        <v>4</v>
      </c>
      <c r="T46" s="31">
        <v>0</v>
      </c>
      <c r="U46" s="31">
        <v>1</v>
      </c>
      <c r="V46" s="31">
        <v>4</v>
      </c>
      <c r="W46" s="31">
        <v>2</v>
      </c>
      <c r="X46" s="31">
        <v>4</v>
      </c>
      <c r="Y46" s="31">
        <v>4</v>
      </c>
      <c r="Z46" s="31">
        <v>2</v>
      </c>
      <c r="AA46" s="31">
        <v>5</v>
      </c>
      <c r="AB46" s="31" t="s">
        <v>1115</v>
      </c>
      <c r="AC46" s="31" t="s">
        <v>1115</v>
      </c>
      <c r="AD46" s="31" t="s">
        <v>1115</v>
      </c>
      <c r="AE46" s="31" t="s">
        <v>1115</v>
      </c>
      <c r="AF46" s="31" t="s">
        <v>1115</v>
      </c>
      <c r="AG46" s="31">
        <v>3</v>
      </c>
      <c r="AH46" s="31" t="s">
        <v>1115</v>
      </c>
      <c r="AI46" s="31" t="s">
        <v>1115</v>
      </c>
      <c r="AJ46" s="31" t="s">
        <v>1115</v>
      </c>
      <c r="AK46" s="31">
        <v>4</v>
      </c>
      <c r="AL46" s="31">
        <v>2</v>
      </c>
      <c r="AM46" s="31">
        <v>4</v>
      </c>
      <c r="AN46" s="31" t="s">
        <v>1115</v>
      </c>
      <c r="AO46" s="31" t="s">
        <v>1115</v>
      </c>
      <c r="AP46" s="31" t="s">
        <v>1115</v>
      </c>
      <c r="AQ46" s="31">
        <v>4</v>
      </c>
      <c r="AR46" s="31">
        <v>2</v>
      </c>
      <c r="AS46" s="31">
        <v>5</v>
      </c>
      <c r="AT46" s="31">
        <v>0</v>
      </c>
      <c r="AU46" s="31" t="s">
        <v>1115</v>
      </c>
      <c r="AV46" s="31" t="s">
        <v>1115</v>
      </c>
      <c r="AW46" s="31" t="s">
        <v>1115</v>
      </c>
      <c r="AX46" s="31" t="s">
        <v>1115</v>
      </c>
      <c r="AY46" s="31" t="s">
        <v>1115</v>
      </c>
      <c r="AZ46" s="31" t="s">
        <v>1115</v>
      </c>
      <c r="BA46" s="31" t="s">
        <v>1115</v>
      </c>
      <c r="BB46" s="31" t="s">
        <v>1115</v>
      </c>
      <c r="BC46" s="31">
        <v>4</v>
      </c>
      <c r="BD46" s="31">
        <v>3</v>
      </c>
      <c r="BE46" s="31">
        <v>5</v>
      </c>
      <c r="BF46" s="31">
        <v>0</v>
      </c>
      <c r="BG46" s="31">
        <v>2</v>
      </c>
      <c r="BH46" s="31">
        <v>5</v>
      </c>
      <c r="BI46" s="31">
        <v>2</v>
      </c>
      <c r="BJ46" s="31">
        <v>3</v>
      </c>
      <c r="BK46" s="31">
        <v>5</v>
      </c>
      <c r="BL46" s="31" t="s">
        <v>1115</v>
      </c>
      <c r="BM46" s="31" t="s">
        <v>1115</v>
      </c>
      <c r="BN46" s="31">
        <v>0</v>
      </c>
      <c r="BO46" s="31">
        <v>0</v>
      </c>
      <c r="BP46" s="31">
        <v>2</v>
      </c>
      <c r="BQ46" s="31">
        <v>3</v>
      </c>
      <c r="BR46" s="31">
        <v>3</v>
      </c>
      <c r="BS46" s="31">
        <v>2</v>
      </c>
      <c r="BT46" s="31">
        <v>3</v>
      </c>
      <c r="BU46" s="31">
        <v>2</v>
      </c>
      <c r="BV46" s="31">
        <v>2</v>
      </c>
      <c r="BW46" s="31">
        <v>3</v>
      </c>
      <c r="BX46" s="31">
        <v>4</v>
      </c>
      <c r="BY46" s="31">
        <v>1</v>
      </c>
      <c r="BZ46" s="31">
        <v>2</v>
      </c>
      <c r="CA46" s="31">
        <v>4</v>
      </c>
      <c r="CB46" s="31">
        <v>3</v>
      </c>
      <c r="CC46" s="31">
        <v>3</v>
      </c>
      <c r="CD46" s="31">
        <v>6</v>
      </c>
      <c r="CE46" s="31">
        <v>3</v>
      </c>
      <c r="CF46" s="31">
        <v>5</v>
      </c>
      <c r="CG46" s="31" t="s">
        <v>1115</v>
      </c>
      <c r="CH46" s="31" t="s">
        <v>1115</v>
      </c>
      <c r="CI46" s="31" t="s">
        <v>1115</v>
      </c>
      <c r="CL46" s="32" t="s">
        <v>1713</v>
      </c>
      <c r="CM46" s="32" t="s">
        <v>287</v>
      </c>
      <c r="CN46" s="32" t="s">
        <v>288</v>
      </c>
      <c r="CP46" s="32" t="s">
        <v>289</v>
      </c>
      <c r="CT46" s="32" t="s">
        <v>290</v>
      </c>
      <c r="CV46" s="32" t="s">
        <v>291</v>
      </c>
      <c r="CX46" s="32" t="s">
        <v>292</v>
      </c>
      <c r="CZ46" s="32" t="s">
        <v>293</v>
      </c>
      <c r="DA46" s="33" t="s">
        <v>294</v>
      </c>
      <c r="DB46" s="27" t="s">
        <v>1701</v>
      </c>
    </row>
    <row r="47" spans="1:106" ht="8" customHeight="1" x14ac:dyDescent="0.15">
      <c r="A47" s="28">
        <v>35</v>
      </c>
      <c r="B47" s="22" t="s">
        <v>140</v>
      </c>
      <c r="C47" s="29" t="s">
        <v>141</v>
      </c>
      <c r="D47" s="30" t="s">
        <v>257</v>
      </c>
      <c r="E47" s="22" t="s">
        <v>1112</v>
      </c>
      <c r="F47" s="22" t="s">
        <v>142</v>
      </c>
      <c r="G47" s="22"/>
      <c r="H47" s="22" t="s">
        <v>143</v>
      </c>
      <c r="I47" s="23" t="s">
        <v>1124</v>
      </c>
      <c r="J47" s="23" t="s">
        <v>1123</v>
      </c>
      <c r="K47" s="23" t="s">
        <v>1122</v>
      </c>
      <c r="L47" s="23" t="s">
        <v>1115</v>
      </c>
      <c r="M47" s="31">
        <v>4</v>
      </c>
      <c r="N47" s="31">
        <v>2</v>
      </c>
      <c r="O47" s="31">
        <v>3</v>
      </c>
      <c r="P47" s="31">
        <v>4</v>
      </c>
      <c r="Q47" s="31">
        <v>2</v>
      </c>
      <c r="R47" s="31">
        <v>3</v>
      </c>
      <c r="S47" s="31">
        <v>4</v>
      </c>
      <c r="T47" s="31">
        <v>2</v>
      </c>
      <c r="U47" s="31">
        <v>3</v>
      </c>
      <c r="V47" s="31">
        <v>4</v>
      </c>
      <c r="W47" s="31">
        <v>2</v>
      </c>
      <c r="X47" s="31">
        <v>3</v>
      </c>
      <c r="Y47" s="31">
        <v>4</v>
      </c>
      <c r="Z47" s="31">
        <v>2</v>
      </c>
      <c r="AA47" s="31">
        <v>3</v>
      </c>
      <c r="AE47" s="31">
        <v>4</v>
      </c>
      <c r="AF47" s="31">
        <v>0</v>
      </c>
      <c r="AG47" s="31">
        <v>1</v>
      </c>
      <c r="AK47" s="31">
        <v>4</v>
      </c>
      <c r="AL47" s="31">
        <v>2</v>
      </c>
      <c r="AM47" s="31">
        <v>4</v>
      </c>
      <c r="AN47" s="31">
        <v>4</v>
      </c>
      <c r="AO47" s="31">
        <v>2</v>
      </c>
      <c r="AP47" s="31">
        <v>4</v>
      </c>
      <c r="AZ47" s="31">
        <v>4</v>
      </c>
      <c r="BA47" s="31">
        <v>0</v>
      </c>
      <c r="BB47" s="31">
        <v>1</v>
      </c>
      <c r="BC47" s="31">
        <v>4</v>
      </c>
      <c r="BD47" s="31">
        <v>0</v>
      </c>
      <c r="BE47" s="31">
        <v>1</v>
      </c>
      <c r="CJ47" s="32" t="s">
        <v>144</v>
      </c>
      <c r="CK47" s="32" t="s">
        <v>68</v>
      </c>
      <c r="CL47" s="32" t="s">
        <v>144</v>
      </c>
      <c r="CM47" s="32" t="s">
        <v>145</v>
      </c>
      <c r="CN47" s="32" t="s">
        <v>144</v>
      </c>
      <c r="CO47" s="32" t="s">
        <v>139</v>
      </c>
      <c r="CP47" s="32" t="s">
        <v>144</v>
      </c>
      <c r="CQ47" s="32" t="s">
        <v>146</v>
      </c>
      <c r="CR47" s="32" t="s">
        <v>147</v>
      </c>
      <c r="CS47" s="32" t="s">
        <v>148</v>
      </c>
      <c r="CT47" s="32" t="s">
        <v>144</v>
      </c>
      <c r="CU47" s="32" t="s">
        <v>112</v>
      </c>
      <c r="CV47" s="32" t="s">
        <v>17</v>
      </c>
      <c r="CW47" s="32" t="s">
        <v>112</v>
      </c>
      <c r="CX47" s="32" t="s">
        <v>149</v>
      </c>
      <c r="CY47" s="32" t="s">
        <v>139</v>
      </c>
      <c r="CZ47" s="32" t="s">
        <v>17</v>
      </c>
      <c r="DA47" s="33" t="s">
        <v>150</v>
      </c>
      <c r="DB47" s="27" t="s">
        <v>1701</v>
      </c>
    </row>
    <row r="48" spans="1:106" ht="8" customHeight="1" x14ac:dyDescent="0.15">
      <c r="A48" s="28">
        <v>36</v>
      </c>
      <c r="B48" s="22" t="s">
        <v>1348</v>
      </c>
      <c r="C48" s="29" t="s">
        <v>152</v>
      </c>
      <c r="D48" s="30" t="s">
        <v>258</v>
      </c>
      <c r="E48" s="22" t="s">
        <v>161</v>
      </c>
      <c r="F48" s="22" t="s">
        <v>388</v>
      </c>
      <c r="G48" s="22" t="s">
        <v>160</v>
      </c>
      <c r="H48" s="22" t="s">
        <v>162</v>
      </c>
      <c r="I48" s="23" t="s">
        <v>1122</v>
      </c>
      <c r="J48" s="23" t="s">
        <v>1122</v>
      </c>
      <c r="K48" s="23" t="s">
        <v>1122</v>
      </c>
      <c r="L48" s="23" t="s">
        <v>1116</v>
      </c>
      <c r="M48" s="31">
        <v>4</v>
      </c>
      <c r="N48" s="31">
        <v>1</v>
      </c>
      <c r="O48" s="31">
        <v>1</v>
      </c>
      <c r="P48" s="31">
        <v>1</v>
      </c>
      <c r="Q48" s="31">
        <v>1</v>
      </c>
      <c r="R48" s="31">
        <v>2</v>
      </c>
      <c r="S48" s="31">
        <v>4</v>
      </c>
      <c r="T48" s="31">
        <v>2</v>
      </c>
      <c r="U48" s="31">
        <v>2</v>
      </c>
      <c r="V48" s="31">
        <v>4</v>
      </c>
      <c r="W48" s="31">
        <v>2</v>
      </c>
      <c r="X48" s="31">
        <v>2</v>
      </c>
      <c r="Y48" s="31">
        <v>5</v>
      </c>
      <c r="Z48" s="31">
        <v>1</v>
      </c>
      <c r="AA48" s="31">
        <v>2</v>
      </c>
      <c r="AB48" s="31" t="s">
        <v>1115</v>
      </c>
      <c r="AC48" s="31" t="s">
        <v>1115</v>
      </c>
      <c r="AD48" s="31" t="s">
        <v>1115</v>
      </c>
      <c r="AE48" s="31" t="s">
        <v>1115</v>
      </c>
      <c r="AF48" s="31" t="s">
        <v>1115</v>
      </c>
      <c r="AG48" s="31" t="s">
        <v>1115</v>
      </c>
      <c r="AH48" s="31" t="s">
        <v>1115</v>
      </c>
      <c r="AI48" s="31" t="s">
        <v>1115</v>
      </c>
      <c r="AJ48" s="31" t="s">
        <v>1115</v>
      </c>
      <c r="AK48" s="31">
        <v>0</v>
      </c>
      <c r="AL48" s="31">
        <v>0</v>
      </c>
      <c r="AM48" s="31">
        <v>3</v>
      </c>
      <c r="AN48" s="31">
        <v>0</v>
      </c>
      <c r="AO48" s="31">
        <v>0</v>
      </c>
      <c r="AP48" s="31">
        <v>5</v>
      </c>
      <c r="AQ48" s="31">
        <v>0</v>
      </c>
      <c r="AR48" s="31">
        <v>0</v>
      </c>
      <c r="AS48" s="31">
        <v>3</v>
      </c>
      <c r="AT48" s="31" t="s">
        <v>1115</v>
      </c>
      <c r="AU48" s="31" t="s">
        <v>1115</v>
      </c>
      <c r="AV48" s="31" t="s">
        <v>1115</v>
      </c>
      <c r="AW48" s="31" t="s">
        <v>1115</v>
      </c>
      <c r="AX48" s="31" t="s">
        <v>1115</v>
      </c>
      <c r="AY48" s="31" t="s">
        <v>1115</v>
      </c>
      <c r="AZ48" s="31">
        <v>5</v>
      </c>
      <c r="BA48" s="31">
        <v>2</v>
      </c>
      <c r="BB48" s="31">
        <v>5</v>
      </c>
      <c r="BC48" s="31" t="s">
        <v>1115</v>
      </c>
      <c r="BD48" s="31" t="s">
        <v>1115</v>
      </c>
      <c r="BE48" s="31" t="s">
        <v>1115</v>
      </c>
      <c r="BF48" s="31">
        <v>4</v>
      </c>
      <c r="BG48" s="31">
        <v>1</v>
      </c>
      <c r="BH48" s="31">
        <v>2</v>
      </c>
      <c r="BI48" s="31">
        <v>4</v>
      </c>
      <c r="BJ48" s="31">
        <v>3</v>
      </c>
      <c r="BK48" s="31">
        <v>2</v>
      </c>
      <c r="BL48" s="31" t="s">
        <v>1115</v>
      </c>
      <c r="BM48" s="31" t="s">
        <v>1115</v>
      </c>
      <c r="BN48" s="31" t="s">
        <v>1115</v>
      </c>
      <c r="BO48" s="31">
        <v>0</v>
      </c>
      <c r="BP48" s="31">
        <v>0</v>
      </c>
      <c r="BQ48" s="31">
        <v>0</v>
      </c>
      <c r="BR48" s="31" t="s">
        <v>1115</v>
      </c>
      <c r="BS48" s="31" t="s">
        <v>1115</v>
      </c>
      <c r="BT48" s="31" t="s">
        <v>1115</v>
      </c>
      <c r="BU48" s="31" t="s">
        <v>1115</v>
      </c>
      <c r="BV48" s="31" t="s">
        <v>1115</v>
      </c>
      <c r="BW48" s="31" t="s">
        <v>1115</v>
      </c>
      <c r="BX48" s="31" t="s">
        <v>1115</v>
      </c>
      <c r="BY48" s="31" t="s">
        <v>1115</v>
      </c>
      <c r="BZ48" s="31" t="s">
        <v>1115</v>
      </c>
      <c r="CA48" s="31">
        <v>6</v>
      </c>
      <c r="CB48" s="31" t="s">
        <v>1115</v>
      </c>
      <c r="CC48" s="31" t="s">
        <v>1115</v>
      </c>
      <c r="CD48" s="31" t="s">
        <v>1115</v>
      </c>
      <c r="CE48" s="31" t="s">
        <v>1115</v>
      </c>
      <c r="CF48" s="31" t="s">
        <v>1115</v>
      </c>
      <c r="CG48" s="31" t="s">
        <v>1115</v>
      </c>
      <c r="CH48" s="31" t="s">
        <v>1115</v>
      </c>
      <c r="CI48" s="31" t="s">
        <v>1115</v>
      </c>
      <c r="CL48" s="32" t="s">
        <v>163</v>
      </c>
      <c r="CM48" s="32" t="s">
        <v>164</v>
      </c>
      <c r="CN48" s="32" t="s">
        <v>165</v>
      </c>
      <c r="CO48" s="32" t="s">
        <v>166</v>
      </c>
      <c r="CT48" s="32" t="s">
        <v>168</v>
      </c>
      <c r="CU48" s="32" t="s">
        <v>169</v>
      </c>
      <c r="CV48" s="32" t="s">
        <v>170</v>
      </c>
      <c r="CW48" s="32" t="s">
        <v>171</v>
      </c>
      <c r="CX48" s="32" t="s">
        <v>172</v>
      </c>
      <c r="CY48" s="32" t="s">
        <v>173</v>
      </c>
      <c r="CZ48" s="32" t="s">
        <v>167</v>
      </c>
      <c r="DA48" s="33" t="s">
        <v>1714</v>
      </c>
      <c r="DB48" s="27" t="s">
        <v>1701</v>
      </c>
    </row>
    <row r="49" spans="1:106" ht="8" customHeight="1" x14ac:dyDescent="0.15">
      <c r="A49" s="28">
        <v>37</v>
      </c>
      <c r="B49" s="22" t="s">
        <v>151</v>
      </c>
      <c r="C49" s="29" t="s">
        <v>152</v>
      </c>
      <c r="D49" s="30" t="s">
        <v>258</v>
      </c>
      <c r="E49" s="22" t="s">
        <v>154</v>
      </c>
      <c r="F49" s="22"/>
      <c r="G49" s="22" t="s">
        <v>153</v>
      </c>
      <c r="H49" s="22" t="s">
        <v>1715</v>
      </c>
      <c r="I49" s="23" t="s">
        <v>1123</v>
      </c>
      <c r="J49" s="23" t="s">
        <v>1123</v>
      </c>
      <c r="K49" s="23" t="s">
        <v>1123</v>
      </c>
      <c r="L49" s="23" t="s">
        <v>1115</v>
      </c>
      <c r="M49" s="31">
        <v>4</v>
      </c>
      <c r="N49" s="31">
        <v>2</v>
      </c>
      <c r="O49" s="31">
        <v>1</v>
      </c>
      <c r="P49" s="31">
        <v>6</v>
      </c>
      <c r="Q49" s="31" t="s">
        <v>1115</v>
      </c>
      <c r="R49" s="31" t="s">
        <v>1115</v>
      </c>
      <c r="S49" s="31" t="s">
        <v>1115</v>
      </c>
      <c r="T49" s="31" t="s">
        <v>1115</v>
      </c>
      <c r="U49" s="31" t="s">
        <v>1115</v>
      </c>
      <c r="V49" s="31">
        <v>4</v>
      </c>
      <c r="W49" s="31">
        <v>2</v>
      </c>
      <c r="X49" s="31">
        <v>1</v>
      </c>
      <c r="AB49" s="31" t="s">
        <v>1115</v>
      </c>
      <c r="AC49" s="31" t="s">
        <v>1115</v>
      </c>
      <c r="AD49" s="31" t="s">
        <v>1115</v>
      </c>
      <c r="AE49" s="31">
        <v>4</v>
      </c>
      <c r="AF49" s="31">
        <v>1</v>
      </c>
      <c r="AG49" s="31">
        <v>4</v>
      </c>
      <c r="AH49" s="31">
        <v>4</v>
      </c>
      <c r="AI49" s="31">
        <v>2</v>
      </c>
      <c r="AJ49" s="31">
        <v>4</v>
      </c>
      <c r="AK49" s="31">
        <v>4</v>
      </c>
      <c r="AL49" s="31">
        <v>2</v>
      </c>
      <c r="AM49" s="31">
        <v>5</v>
      </c>
      <c r="AN49" s="31">
        <v>3</v>
      </c>
      <c r="AO49" s="31">
        <v>0</v>
      </c>
      <c r="AP49" s="31">
        <v>1</v>
      </c>
      <c r="AQ49" s="31">
        <v>4</v>
      </c>
      <c r="AR49" s="31">
        <v>1</v>
      </c>
      <c r="AS49" s="31">
        <v>5</v>
      </c>
      <c r="AT49" s="31" t="s">
        <v>1115</v>
      </c>
      <c r="AU49" s="31" t="s">
        <v>1115</v>
      </c>
      <c r="AV49" s="31" t="s">
        <v>1115</v>
      </c>
      <c r="AW49" s="31" t="s">
        <v>1115</v>
      </c>
      <c r="AX49" s="31" t="s">
        <v>1115</v>
      </c>
      <c r="AY49" s="31" t="s">
        <v>1115</v>
      </c>
      <c r="AZ49" s="31" t="s">
        <v>1115</v>
      </c>
      <c r="BA49" s="31" t="s">
        <v>1115</v>
      </c>
      <c r="BB49" s="31" t="s">
        <v>1115</v>
      </c>
      <c r="BC49" s="31">
        <v>4</v>
      </c>
      <c r="BD49" s="31">
        <v>2</v>
      </c>
      <c r="BE49" s="31">
        <v>1</v>
      </c>
      <c r="BF49" s="31">
        <v>3</v>
      </c>
      <c r="BG49" s="31">
        <v>0</v>
      </c>
      <c r="BH49" s="31">
        <v>5</v>
      </c>
      <c r="BI49" s="31">
        <v>3</v>
      </c>
      <c r="BJ49" s="31">
        <v>0</v>
      </c>
      <c r="BK49" s="31">
        <v>5</v>
      </c>
      <c r="BL49" s="31">
        <v>5</v>
      </c>
      <c r="BM49" s="31" t="s">
        <v>1115</v>
      </c>
      <c r="BN49" s="31" t="s">
        <v>1115</v>
      </c>
      <c r="BO49" s="31">
        <v>4</v>
      </c>
      <c r="BP49" s="31">
        <v>1</v>
      </c>
      <c r="BQ49" s="31">
        <v>2</v>
      </c>
      <c r="BR49" s="31">
        <v>4</v>
      </c>
      <c r="BS49" s="31">
        <v>1</v>
      </c>
      <c r="BT49" s="31">
        <v>3</v>
      </c>
      <c r="BU49" s="31" t="s">
        <v>1115</v>
      </c>
      <c r="BV49" s="31" t="s">
        <v>1115</v>
      </c>
      <c r="BW49" s="31" t="s">
        <v>1115</v>
      </c>
      <c r="BX49" s="31">
        <v>4</v>
      </c>
      <c r="BY49" s="31">
        <v>0</v>
      </c>
      <c r="BZ49" s="31">
        <v>5</v>
      </c>
      <c r="CA49" s="31">
        <v>4</v>
      </c>
      <c r="CB49" s="31">
        <v>1</v>
      </c>
      <c r="CC49" s="31">
        <v>2</v>
      </c>
      <c r="CD49" s="31">
        <v>4</v>
      </c>
      <c r="CE49" s="31">
        <v>2</v>
      </c>
      <c r="CF49" s="31">
        <v>5</v>
      </c>
      <c r="CG49" s="31">
        <v>4</v>
      </c>
      <c r="CH49" s="31">
        <v>2</v>
      </c>
      <c r="CI49" s="31">
        <v>1</v>
      </c>
      <c r="CJ49" s="32" t="s">
        <v>155</v>
      </c>
      <c r="CK49" s="32" t="s">
        <v>68</v>
      </c>
      <c r="CL49" s="32" t="s">
        <v>156</v>
      </c>
      <c r="CM49" s="32" t="s">
        <v>68</v>
      </c>
      <c r="CN49" s="32" t="s">
        <v>1716</v>
      </c>
      <c r="CO49" s="32" t="s">
        <v>68</v>
      </c>
      <c r="CP49" s="32" t="s">
        <v>157</v>
      </c>
      <c r="CQ49" s="32" t="s">
        <v>68</v>
      </c>
      <c r="CT49" s="32" t="s">
        <v>158</v>
      </c>
      <c r="CU49" s="32" t="s">
        <v>159</v>
      </c>
      <c r="CX49" s="32" t="s">
        <v>1717</v>
      </c>
      <c r="CY49" s="32" t="s">
        <v>159</v>
      </c>
      <c r="CZ49" s="32" t="s">
        <v>1718</v>
      </c>
      <c r="DA49" s="33" t="s">
        <v>159</v>
      </c>
      <c r="DB49" s="27" t="s">
        <v>1701</v>
      </c>
    </row>
    <row r="50" spans="1:106" ht="8" customHeight="1" x14ac:dyDescent="0.15">
      <c r="A50" s="28">
        <v>38</v>
      </c>
      <c r="B50" s="22" t="s">
        <v>174</v>
      </c>
      <c r="C50" s="29" t="s">
        <v>175</v>
      </c>
      <c r="D50" s="30" t="s">
        <v>259</v>
      </c>
      <c r="E50" s="22" t="s">
        <v>883</v>
      </c>
      <c r="F50" s="22"/>
      <c r="G50" s="22"/>
      <c r="H50" s="22" t="s">
        <v>176</v>
      </c>
      <c r="I50" s="23" t="s">
        <v>1123</v>
      </c>
      <c r="J50" s="23" t="s">
        <v>1124</v>
      </c>
      <c r="K50" s="23" t="s">
        <v>1124</v>
      </c>
      <c r="L50" s="23" t="s">
        <v>1119</v>
      </c>
      <c r="M50" s="31">
        <v>4</v>
      </c>
      <c r="N50" s="31">
        <v>2</v>
      </c>
      <c r="O50" s="31">
        <v>3</v>
      </c>
      <c r="P50" s="31">
        <v>4</v>
      </c>
      <c r="Q50" s="31">
        <v>2</v>
      </c>
      <c r="R50" s="31">
        <v>3</v>
      </c>
      <c r="S50" s="31">
        <v>6</v>
      </c>
      <c r="T50" s="31">
        <v>0</v>
      </c>
      <c r="U50" s="31">
        <v>0</v>
      </c>
      <c r="V50" s="31">
        <v>6</v>
      </c>
      <c r="W50" s="31">
        <v>0</v>
      </c>
      <c r="X50" s="31">
        <v>0</v>
      </c>
      <c r="Y50" s="31">
        <v>6</v>
      </c>
      <c r="Z50" s="31">
        <v>0</v>
      </c>
      <c r="AA50" s="31">
        <v>0</v>
      </c>
      <c r="AK50" s="31">
        <v>4</v>
      </c>
      <c r="AL50" s="31">
        <v>3</v>
      </c>
      <c r="AM50" s="31">
        <v>5</v>
      </c>
      <c r="AN50" s="31">
        <v>4</v>
      </c>
      <c r="AO50" s="31">
        <v>3</v>
      </c>
      <c r="AP50" s="31">
        <v>5</v>
      </c>
      <c r="AQ50" s="31">
        <v>4</v>
      </c>
      <c r="AR50" s="31">
        <v>3</v>
      </c>
      <c r="AS50" s="31">
        <v>5</v>
      </c>
      <c r="AZ50" s="31">
        <v>4</v>
      </c>
      <c r="BA50" s="31">
        <v>2</v>
      </c>
      <c r="BB50" s="31">
        <v>3</v>
      </c>
      <c r="BO50" s="31">
        <v>2</v>
      </c>
      <c r="BP50" s="31">
        <v>1</v>
      </c>
      <c r="BQ50" s="31">
        <v>1</v>
      </c>
      <c r="CJ50" s="32" t="s">
        <v>177</v>
      </c>
      <c r="CK50" s="32" t="s">
        <v>178</v>
      </c>
      <c r="CL50" s="32" t="s">
        <v>179</v>
      </c>
      <c r="CN50" s="32" t="s">
        <v>180</v>
      </c>
      <c r="CO50" s="32" t="s">
        <v>181</v>
      </c>
      <c r="CP50" s="32" t="s">
        <v>182</v>
      </c>
      <c r="CR50" s="32" t="s">
        <v>183</v>
      </c>
      <c r="CT50" s="32" t="s">
        <v>183</v>
      </c>
      <c r="CV50" s="32" t="s">
        <v>183</v>
      </c>
      <c r="CW50" s="32" t="s">
        <v>184</v>
      </c>
      <c r="CX50" s="32" t="s">
        <v>183</v>
      </c>
      <c r="CZ50" s="32" t="s">
        <v>183</v>
      </c>
      <c r="DA50" s="33"/>
      <c r="DB50" s="27" t="s">
        <v>1701</v>
      </c>
    </row>
    <row r="51" spans="1:106" ht="8" customHeight="1" x14ac:dyDescent="0.15">
      <c r="A51" s="28">
        <v>39</v>
      </c>
      <c r="B51" s="22" t="s">
        <v>204</v>
      </c>
      <c r="C51" s="29" t="s">
        <v>185</v>
      </c>
      <c r="D51" s="30" t="s">
        <v>260</v>
      </c>
      <c r="E51" s="22" t="s">
        <v>1112</v>
      </c>
      <c r="F51" s="22" t="s">
        <v>1366</v>
      </c>
      <c r="G51" s="22" t="s">
        <v>205</v>
      </c>
      <c r="H51" s="22" t="s">
        <v>1719</v>
      </c>
      <c r="I51" s="23" t="s">
        <v>1115</v>
      </c>
      <c r="J51" s="23" t="s">
        <v>1125</v>
      </c>
      <c r="K51" s="23" t="s">
        <v>1125</v>
      </c>
      <c r="L51" s="23" t="s">
        <v>1121</v>
      </c>
      <c r="M51" s="31">
        <v>5</v>
      </c>
      <c r="N51" s="31">
        <v>1</v>
      </c>
      <c r="O51" s="31">
        <v>2</v>
      </c>
      <c r="P51" s="31">
        <v>6</v>
      </c>
      <c r="Q51" s="31">
        <v>0</v>
      </c>
      <c r="R51" s="31">
        <v>0</v>
      </c>
      <c r="S51" s="31">
        <v>6</v>
      </c>
      <c r="T51" s="31">
        <v>1</v>
      </c>
      <c r="U51" s="31">
        <v>1</v>
      </c>
      <c r="V51" s="31">
        <v>1</v>
      </c>
      <c r="W51" s="31">
        <v>1</v>
      </c>
      <c r="X51" s="31">
        <v>2</v>
      </c>
      <c r="Y51" s="31">
        <v>0</v>
      </c>
      <c r="Z51" s="31">
        <v>0</v>
      </c>
      <c r="AA51" s="31">
        <v>0</v>
      </c>
      <c r="AB51" s="31" t="s">
        <v>1115</v>
      </c>
      <c r="AC51" s="31" t="s">
        <v>1115</v>
      </c>
      <c r="AD51" s="31" t="s">
        <v>1115</v>
      </c>
      <c r="AE51" s="31" t="s">
        <v>1115</v>
      </c>
      <c r="AF51" s="31" t="s">
        <v>1115</v>
      </c>
      <c r="AG51" s="31" t="s">
        <v>1115</v>
      </c>
      <c r="AH51" s="31">
        <v>5</v>
      </c>
      <c r="AI51" s="31">
        <v>2</v>
      </c>
      <c r="AJ51" s="31">
        <v>3</v>
      </c>
      <c r="AK51" s="31">
        <v>2</v>
      </c>
      <c r="AL51" s="31">
        <v>3</v>
      </c>
      <c r="AM51" s="31">
        <v>4</v>
      </c>
      <c r="AN51" s="31">
        <v>2</v>
      </c>
      <c r="AO51" s="31">
        <v>3</v>
      </c>
      <c r="AP51" s="31">
        <v>4</v>
      </c>
      <c r="AQ51" s="31">
        <v>1</v>
      </c>
      <c r="AR51" s="31">
        <v>3</v>
      </c>
      <c r="AS51" s="31">
        <v>3</v>
      </c>
      <c r="AT51" s="31">
        <v>0</v>
      </c>
      <c r="AU51" s="31">
        <v>0</v>
      </c>
      <c r="AV51" s="31">
        <v>0</v>
      </c>
      <c r="AW51" s="31">
        <v>0</v>
      </c>
      <c r="AX51" s="31">
        <v>0</v>
      </c>
      <c r="AY51" s="31">
        <v>0</v>
      </c>
      <c r="AZ51" s="31">
        <v>0</v>
      </c>
      <c r="BA51" s="31">
        <v>0</v>
      </c>
      <c r="BB51" s="31">
        <v>0</v>
      </c>
      <c r="BC51" s="31">
        <v>3</v>
      </c>
      <c r="BD51" s="31">
        <v>2</v>
      </c>
      <c r="BE51" s="31">
        <v>3</v>
      </c>
      <c r="BF51" s="31">
        <v>2</v>
      </c>
      <c r="BG51" s="31">
        <v>1</v>
      </c>
      <c r="BH51" s="31">
        <v>0</v>
      </c>
      <c r="BI51" s="31">
        <v>1</v>
      </c>
      <c r="BJ51" s="31">
        <v>1</v>
      </c>
      <c r="BK51" s="31">
        <v>0</v>
      </c>
      <c r="BL51" s="31">
        <v>5</v>
      </c>
      <c r="BM51" s="31">
        <v>1</v>
      </c>
      <c r="BN51" s="31">
        <v>0</v>
      </c>
      <c r="BO51" s="31">
        <v>4</v>
      </c>
      <c r="BP51" s="31">
        <v>3</v>
      </c>
      <c r="BQ51" s="31">
        <v>3</v>
      </c>
      <c r="BR51" s="31">
        <v>2</v>
      </c>
      <c r="BS51" s="31">
        <v>3</v>
      </c>
      <c r="BT51" s="31">
        <v>3</v>
      </c>
      <c r="BU51" s="31">
        <v>2</v>
      </c>
      <c r="BV51" s="31">
        <v>0</v>
      </c>
      <c r="BW51" s="31">
        <v>0</v>
      </c>
      <c r="BX51" s="31" t="s">
        <v>1115</v>
      </c>
      <c r="BY51" s="31" t="s">
        <v>1115</v>
      </c>
      <c r="BZ51" s="31">
        <v>0</v>
      </c>
      <c r="CA51" s="31" t="s">
        <v>1115</v>
      </c>
      <c r="CB51" s="31" t="s">
        <v>1115</v>
      </c>
      <c r="CC51" s="31">
        <v>1</v>
      </c>
      <c r="CD51" s="31">
        <v>5</v>
      </c>
      <c r="CE51" s="31">
        <v>3</v>
      </c>
      <c r="CF51" s="31">
        <v>3</v>
      </c>
      <c r="CG51" s="31">
        <v>5</v>
      </c>
      <c r="CH51" s="31">
        <v>1</v>
      </c>
      <c r="CI51" s="31">
        <v>0</v>
      </c>
      <c r="CJ51" s="32" t="s">
        <v>206</v>
      </c>
      <c r="CK51" s="32" t="s">
        <v>207</v>
      </c>
      <c r="CL51" s="32" t="s">
        <v>208</v>
      </c>
      <c r="CP51" s="32" t="s">
        <v>209</v>
      </c>
      <c r="CQ51" s="32" t="s">
        <v>210</v>
      </c>
      <c r="CR51" s="32" t="s">
        <v>211</v>
      </c>
      <c r="CS51" s="32" t="s">
        <v>212</v>
      </c>
      <c r="CZ51" s="32" t="s">
        <v>213</v>
      </c>
      <c r="DA51" s="33" t="s">
        <v>214</v>
      </c>
      <c r="DB51" s="27" t="s">
        <v>1701</v>
      </c>
    </row>
    <row r="52" spans="1:106" ht="8" customHeight="1" x14ac:dyDescent="0.15">
      <c r="A52" s="28">
        <v>40</v>
      </c>
      <c r="B52" s="22" t="s">
        <v>37</v>
      </c>
      <c r="C52" s="29" t="s">
        <v>185</v>
      </c>
      <c r="D52" s="30" t="s">
        <v>260</v>
      </c>
      <c r="E52" s="22" t="s">
        <v>1112</v>
      </c>
      <c r="F52" s="22" t="s">
        <v>1367</v>
      </c>
      <c r="G52" s="22" t="s">
        <v>1720</v>
      </c>
      <c r="H52" s="22"/>
      <c r="I52" s="23" t="s">
        <v>1115</v>
      </c>
      <c r="J52" s="23" t="s">
        <v>1124</v>
      </c>
      <c r="K52" s="23" t="s">
        <v>1124</v>
      </c>
      <c r="L52" s="23" t="s">
        <v>1115</v>
      </c>
      <c r="M52" s="31">
        <v>4</v>
      </c>
      <c r="N52" s="31">
        <v>0</v>
      </c>
      <c r="O52" s="31">
        <v>0</v>
      </c>
      <c r="S52" s="31">
        <v>0</v>
      </c>
      <c r="T52" s="31" t="s">
        <v>1115</v>
      </c>
      <c r="U52" s="31" t="s">
        <v>1115</v>
      </c>
      <c r="V52" s="31">
        <v>0</v>
      </c>
      <c r="W52" s="31" t="s">
        <v>1115</v>
      </c>
      <c r="X52" s="31" t="s">
        <v>1115</v>
      </c>
      <c r="AE52" s="31">
        <v>5</v>
      </c>
      <c r="AF52" s="31" t="s">
        <v>1115</v>
      </c>
      <c r="AG52" s="31" t="s">
        <v>1115</v>
      </c>
      <c r="AK52" s="31" t="s">
        <v>1115</v>
      </c>
      <c r="AL52" s="31" t="s">
        <v>1115</v>
      </c>
      <c r="AM52" s="31" t="s">
        <v>1115</v>
      </c>
      <c r="AN52" s="31" t="s">
        <v>1115</v>
      </c>
      <c r="AO52" s="31" t="s">
        <v>1115</v>
      </c>
      <c r="AP52" s="31" t="s">
        <v>1115</v>
      </c>
      <c r="AQ52" s="31" t="s">
        <v>1115</v>
      </c>
      <c r="AR52" s="31" t="s">
        <v>1115</v>
      </c>
      <c r="AS52" s="31" t="s">
        <v>1115</v>
      </c>
      <c r="AT52" s="31" t="s">
        <v>1115</v>
      </c>
      <c r="AU52" s="31" t="s">
        <v>1115</v>
      </c>
      <c r="AV52" s="31" t="s">
        <v>1115</v>
      </c>
      <c r="AW52" s="31" t="s">
        <v>1115</v>
      </c>
      <c r="AX52" s="31" t="s">
        <v>1115</v>
      </c>
      <c r="AY52" s="31" t="s">
        <v>1115</v>
      </c>
      <c r="AZ52" s="31" t="s">
        <v>1115</v>
      </c>
      <c r="BA52" s="31" t="s">
        <v>1115</v>
      </c>
      <c r="BB52" s="31" t="s">
        <v>1115</v>
      </c>
      <c r="BC52" s="31">
        <v>1</v>
      </c>
      <c r="BD52" s="31">
        <v>0</v>
      </c>
      <c r="BE52" s="31">
        <v>0</v>
      </c>
      <c r="BF52" s="31">
        <v>0</v>
      </c>
      <c r="BG52" s="31" t="s">
        <v>1115</v>
      </c>
      <c r="BH52" s="31" t="s">
        <v>1115</v>
      </c>
      <c r="BI52" s="31">
        <v>0</v>
      </c>
      <c r="BJ52" s="31" t="s">
        <v>1115</v>
      </c>
      <c r="BK52" s="31" t="s">
        <v>1115</v>
      </c>
      <c r="BL52" s="31">
        <v>4</v>
      </c>
      <c r="BM52" s="31">
        <v>0</v>
      </c>
      <c r="BN52" s="31">
        <v>0</v>
      </c>
      <c r="BO52" s="31" t="s">
        <v>1115</v>
      </c>
      <c r="BP52" s="31" t="s">
        <v>1115</v>
      </c>
      <c r="BQ52" s="31" t="s">
        <v>1115</v>
      </c>
      <c r="BR52" s="31">
        <v>0</v>
      </c>
      <c r="BS52" s="31">
        <v>0</v>
      </c>
      <c r="BT52" s="31">
        <v>0</v>
      </c>
      <c r="CA52" s="31">
        <v>4</v>
      </c>
      <c r="CB52" s="31">
        <v>0</v>
      </c>
      <c r="CC52" s="31">
        <v>0</v>
      </c>
      <c r="CD52" s="31" t="s">
        <v>1115</v>
      </c>
      <c r="CE52" s="31" t="s">
        <v>1115</v>
      </c>
      <c r="CF52" s="31" t="s">
        <v>1115</v>
      </c>
      <c r="CG52" s="31" t="s">
        <v>1115</v>
      </c>
      <c r="CH52" s="31" t="s">
        <v>1115</v>
      </c>
      <c r="CI52" s="31" t="s">
        <v>1115</v>
      </c>
      <c r="CK52" s="32" t="s">
        <v>216</v>
      </c>
      <c r="DA52" s="33"/>
      <c r="DB52" s="27" t="s">
        <v>1701</v>
      </c>
    </row>
    <row r="53" spans="1:106" ht="8" customHeight="1" x14ac:dyDescent="0.15">
      <c r="A53" s="28">
        <v>41</v>
      </c>
      <c r="B53" s="22" t="s">
        <v>1349</v>
      </c>
      <c r="C53" s="29" t="s">
        <v>185</v>
      </c>
      <c r="D53" s="30" t="s">
        <v>260</v>
      </c>
      <c r="E53" s="22" t="s">
        <v>161</v>
      </c>
      <c r="F53" s="22" t="s">
        <v>573</v>
      </c>
      <c r="G53" s="22"/>
      <c r="H53" s="22" t="s">
        <v>186</v>
      </c>
      <c r="I53" s="23" t="s">
        <v>1122</v>
      </c>
      <c r="J53" s="23" t="s">
        <v>1123</v>
      </c>
      <c r="K53" s="23" t="s">
        <v>1123</v>
      </c>
      <c r="L53" s="23" t="s">
        <v>1119</v>
      </c>
      <c r="M53" s="31">
        <v>4</v>
      </c>
      <c r="N53" s="31">
        <v>3</v>
      </c>
      <c r="O53" s="31">
        <v>3</v>
      </c>
      <c r="P53" s="31">
        <v>4</v>
      </c>
      <c r="Q53" s="31">
        <v>1</v>
      </c>
      <c r="R53" s="31">
        <v>3</v>
      </c>
      <c r="S53" s="31">
        <v>3</v>
      </c>
      <c r="T53" s="31">
        <v>0</v>
      </c>
      <c r="U53" s="31">
        <v>1</v>
      </c>
      <c r="V53" s="31">
        <v>4</v>
      </c>
      <c r="W53" s="31">
        <v>2</v>
      </c>
      <c r="X53" s="31">
        <v>3</v>
      </c>
      <c r="AH53" s="31">
        <v>4</v>
      </c>
      <c r="AI53" s="31">
        <v>1</v>
      </c>
      <c r="AJ53" s="31">
        <v>1</v>
      </c>
      <c r="AK53" s="31">
        <v>4</v>
      </c>
      <c r="AL53" s="31">
        <v>2</v>
      </c>
      <c r="AM53" s="31">
        <v>3</v>
      </c>
      <c r="AN53" s="31">
        <v>4</v>
      </c>
      <c r="AO53" s="31">
        <v>1</v>
      </c>
      <c r="AP53" s="31">
        <v>1</v>
      </c>
      <c r="AZ53" s="31">
        <v>0</v>
      </c>
      <c r="BA53" s="31">
        <v>2</v>
      </c>
      <c r="BB53" s="31">
        <v>5</v>
      </c>
      <c r="BC53" s="31">
        <v>4</v>
      </c>
      <c r="BD53" s="31">
        <v>2</v>
      </c>
      <c r="BE53" s="31">
        <v>1</v>
      </c>
      <c r="BF53" s="31">
        <v>0</v>
      </c>
      <c r="BG53" s="31">
        <v>0</v>
      </c>
      <c r="BH53" s="31">
        <v>0</v>
      </c>
      <c r="BI53" s="31">
        <v>4</v>
      </c>
      <c r="BJ53" s="31">
        <v>3</v>
      </c>
      <c r="BK53" s="31">
        <v>4</v>
      </c>
      <c r="BO53" s="31">
        <v>4</v>
      </c>
      <c r="BP53" s="31">
        <v>3</v>
      </c>
      <c r="BQ53" s="31">
        <v>4</v>
      </c>
      <c r="CA53" s="31">
        <v>4</v>
      </c>
      <c r="CB53" s="31">
        <v>2</v>
      </c>
      <c r="CC53" s="31">
        <v>3</v>
      </c>
      <c r="CJ53" s="32" t="s">
        <v>187</v>
      </c>
      <c r="CK53" s="32" t="s">
        <v>188</v>
      </c>
      <c r="CL53" s="32" t="s">
        <v>189</v>
      </c>
      <c r="CM53" s="32" t="s">
        <v>190</v>
      </c>
      <c r="CN53" s="32" t="s">
        <v>191</v>
      </c>
      <c r="CO53" s="32" t="s">
        <v>192</v>
      </c>
      <c r="CP53" s="32" t="s">
        <v>193</v>
      </c>
      <c r="CQ53" s="32" t="s">
        <v>194</v>
      </c>
      <c r="CS53" s="32" t="s">
        <v>195</v>
      </c>
      <c r="CT53" s="32" t="s">
        <v>196</v>
      </c>
      <c r="CU53" s="32" t="s">
        <v>197</v>
      </c>
      <c r="CV53" s="32" t="s">
        <v>198</v>
      </c>
      <c r="CW53" s="32" t="s">
        <v>199</v>
      </c>
      <c r="CX53" s="32" t="s">
        <v>200</v>
      </c>
      <c r="CY53" s="32" t="s">
        <v>201</v>
      </c>
      <c r="CZ53" s="32" t="s">
        <v>202</v>
      </c>
      <c r="DA53" s="33" t="s">
        <v>203</v>
      </c>
      <c r="DB53" s="27" t="s">
        <v>1701</v>
      </c>
    </row>
    <row r="54" spans="1:106" ht="8" customHeight="1" x14ac:dyDescent="0.15">
      <c r="A54" s="28">
        <v>42</v>
      </c>
      <c r="B54" s="22" t="s">
        <v>1347</v>
      </c>
      <c r="C54" s="29" t="s">
        <v>185</v>
      </c>
      <c r="D54" s="30" t="s">
        <v>260</v>
      </c>
      <c r="E54" s="22" t="s">
        <v>1112</v>
      </c>
      <c r="F54" s="22" t="s">
        <v>1370</v>
      </c>
      <c r="G54" s="22"/>
      <c r="H54" s="22" t="s">
        <v>621</v>
      </c>
      <c r="I54" s="23" t="s">
        <v>1122</v>
      </c>
      <c r="J54" s="23" t="s">
        <v>1122</v>
      </c>
      <c r="K54" s="23" t="s">
        <v>1122</v>
      </c>
      <c r="L54" s="23" t="s">
        <v>1117</v>
      </c>
      <c r="M54" s="31" t="s">
        <v>1115</v>
      </c>
      <c r="N54" s="31">
        <v>0</v>
      </c>
      <c r="O54" s="31">
        <v>1</v>
      </c>
      <c r="P54" s="31">
        <v>4</v>
      </c>
      <c r="Q54" s="31">
        <v>2</v>
      </c>
      <c r="R54" s="31">
        <v>3</v>
      </c>
      <c r="S54" s="31">
        <v>4</v>
      </c>
      <c r="T54" s="31">
        <v>0</v>
      </c>
      <c r="U54" s="31">
        <v>1</v>
      </c>
      <c r="V54" s="31">
        <v>4</v>
      </c>
      <c r="W54" s="31">
        <v>2</v>
      </c>
      <c r="X54" s="31">
        <v>4</v>
      </c>
      <c r="Y54" s="31">
        <v>4</v>
      </c>
      <c r="Z54" s="31">
        <v>2</v>
      </c>
      <c r="AA54" s="31">
        <v>5</v>
      </c>
      <c r="AB54" s="31" t="s">
        <v>1115</v>
      </c>
      <c r="AC54" s="31" t="s">
        <v>1115</v>
      </c>
      <c r="AD54" s="31" t="s">
        <v>1115</v>
      </c>
      <c r="AE54" s="31" t="s">
        <v>1115</v>
      </c>
      <c r="AF54" s="31" t="s">
        <v>1115</v>
      </c>
      <c r="AG54" s="31" t="s">
        <v>1115</v>
      </c>
      <c r="AH54" s="31" t="s">
        <v>1115</v>
      </c>
      <c r="AI54" s="31" t="s">
        <v>1115</v>
      </c>
      <c r="AJ54" s="31" t="s">
        <v>1115</v>
      </c>
      <c r="AK54" s="31">
        <v>4</v>
      </c>
      <c r="AL54" s="31">
        <v>2</v>
      </c>
      <c r="AM54" s="31">
        <v>4</v>
      </c>
      <c r="AN54" s="31" t="s">
        <v>1115</v>
      </c>
      <c r="AO54" s="31" t="s">
        <v>1115</v>
      </c>
      <c r="AP54" s="31" t="s">
        <v>1115</v>
      </c>
      <c r="AQ54" s="31">
        <v>4</v>
      </c>
      <c r="AR54" s="31">
        <v>2</v>
      </c>
      <c r="AS54" s="31">
        <v>5</v>
      </c>
      <c r="AT54" s="31">
        <v>0</v>
      </c>
      <c r="AU54" s="31" t="s">
        <v>1115</v>
      </c>
      <c r="AV54" s="31" t="s">
        <v>1115</v>
      </c>
      <c r="AW54" s="31" t="s">
        <v>1115</v>
      </c>
      <c r="AX54" s="31" t="s">
        <v>1115</v>
      </c>
      <c r="AY54" s="31" t="s">
        <v>1115</v>
      </c>
      <c r="AZ54" s="31" t="s">
        <v>1115</v>
      </c>
      <c r="BA54" s="31" t="s">
        <v>1115</v>
      </c>
      <c r="BB54" s="31" t="s">
        <v>1115</v>
      </c>
      <c r="BC54" s="31">
        <v>4</v>
      </c>
      <c r="BD54" s="31">
        <v>3</v>
      </c>
      <c r="BE54" s="31">
        <v>5</v>
      </c>
      <c r="BF54" s="31">
        <v>0</v>
      </c>
      <c r="BG54" s="31">
        <v>3</v>
      </c>
      <c r="BH54" s="31">
        <v>5</v>
      </c>
      <c r="BI54" s="31">
        <v>2</v>
      </c>
      <c r="BJ54" s="31">
        <v>3</v>
      </c>
      <c r="BK54" s="31">
        <v>5</v>
      </c>
      <c r="BL54" s="31" t="s">
        <v>1115</v>
      </c>
      <c r="BM54" s="31" t="s">
        <v>1115</v>
      </c>
      <c r="BN54" s="31">
        <v>0</v>
      </c>
      <c r="BO54" s="31">
        <v>0</v>
      </c>
      <c r="BP54" s="31">
        <v>2</v>
      </c>
      <c r="BQ54" s="31">
        <v>3</v>
      </c>
      <c r="BR54" s="31">
        <v>3</v>
      </c>
      <c r="BS54" s="31">
        <v>2</v>
      </c>
      <c r="BT54" s="31">
        <v>3</v>
      </c>
      <c r="BU54" s="31">
        <v>2</v>
      </c>
      <c r="BV54" s="31">
        <v>2</v>
      </c>
      <c r="BW54" s="31">
        <v>3</v>
      </c>
      <c r="BX54" s="31">
        <v>4</v>
      </c>
      <c r="BY54" s="31">
        <v>1</v>
      </c>
      <c r="BZ54" s="31">
        <v>2</v>
      </c>
      <c r="CA54" s="31">
        <v>4</v>
      </c>
      <c r="CB54" s="31">
        <v>3</v>
      </c>
      <c r="CC54" s="31">
        <v>3</v>
      </c>
      <c r="CD54" s="31">
        <v>6</v>
      </c>
      <c r="CE54" s="31">
        <v>3</v>
      </c>
      <c r="CF54" s="31" t="s">
        <v>1115</v>
      </c>
      <c r="CG54" s="31" t="s">
        <v>1115</v>
      </c>
      <c r="CH54" s="31" t="s">
        <v>1115</v>
      </c>
      <c r="CI54" s="31" t="s">
        <v>1115</v>
      </c>
      <c r="CL54" s="32" t="s">
        <v>1721</v>
      </c>
      <c r="CM54" s="32" t="s">
        <v>287</v>
      </c>
      <c r="CN54" s="32" t="s">
        <v>1722</v>
      </c>
      <c r="CR54" s="32" t="s">
        <v>622</v>
      </c>
      <c r="CV54" s="32" t="s">
        <v>291</v>
      </c>
      <c r="CX54" s="32" t="s">
        <v>292</v>
      </c>
      <c r="DA54" s="33" t="s">
        <v>623</v>
      </c>
      <c r="DB54" s="27" t="s">
        <v>1701</v>
      </c>
    </row>
    <row r="55" spans="1:106" ht="8" customHeight="1" x14ac:dyDescent="0.15">
      <c r="A55" s="28">
        <v>43</v>
      </c>
      <c r="B55" s="22" t="s">
        <v>1350</v>
      </c>
      <c r="C55" s="29" t="s">
        <v>185</v>
      </c>
      <c r="D55" s="30" t="s">
        <v>260</v>
      </c>
      <c r="E55" s="22" t="s">
        <v>845</v>
      </c>
      <c r="F55" s="22"/>
      <c r="G55" s="22" t="s">
        <v>846</v>
      </c>
      <c r="H55" s="22" t="s">
        <v>847</v>
      </c>
      <c r="I55" s="23" t="s">
        <v>1115</v>
      </c>
      <c r="J55" s="23" t="s">
        <v>1115</v>
      </c>
      <c r="K55" s="23" t="s">
        <v>1123</v>
      </c>
      <c r="L55" s="23" t="s">
        <v>1117</v>
      </c>
      <c r="M55" s="31">
        <v>4</v>
      </c>
      <c r="N55" s="31">
        <v>2</v>
      </c>
      <c r="O55" s="31" t="s">
        <v>1115</v>
      </c>
      <c r="P55" s="31">
        <v>4</v>
      </c>
      <c r="Q55" s="31">
        <v>3</v>
      </c>
      <c r="R55" s="31">
        <v>4</v>
      </c>
      <c r="V55" s="31"/>
      <c r="W55" s="31"/>
      <c r="X55" s="31"/>
      <c r="AK55" s="31">
        <v>4</v>
      </c>
      <c r="AL55" s="31">
        <v>3</v>
      </c>
      <c r="AM55" s="31">
        <v>4</v>
      </c>
      <c r="AN55" s="31">
        <v>0</v>
      </c>
      <c r="AO55" s="31">
        <v>2</v>
      </c>
      <c r="AP55" s="31">
        <v>4</v>
      </c>
      <c r="BF55" s="31">
        <v>2</v>
      </c>
      <c r="BG55" s="31">
        <v>3</v>
      </c>
      <c r="BH55" s="31">
        <v>4</v>
      </c>
      <c r="BL55" s="31">
        <v>4</v>
      </c>
      <c r="BM55" s="31">
        <v>2</v>
      </c>
      <c r="BN55" s="31">
        <v>4</v>
      </c>
      <c r="BX55" s="31">
        <v>0</v>
      </c>
      <c r="BY55" s="31" t="s">
        <v>1115</v>
      </c>
      <c r="BZ55" s="31" t="s">
        <v>1115</v>
      </c>
      <c r="CL55" s="32" t="s">
        <v>849</v>
      </c>
      <c r="CM55" s="32" t="s">
        <v>848</v>
      </c>
      <c r="CN55" s="32" t="s">
        <v>850</v>
      </c>
      <c r="CQ55" s="32" t="s">
        <v>851</v>
      </c>
      <c r="CV55" s="32" t="s">
        <v>852</v>
      </c>
      <c r="CZ55" s="32" t="s">
        <v>853</v>
      </c>
      <c r="DA55" s="33"/>
      <c r="DB55" s="27" t="s">
        <v>1701</v>
      </c>
    </row>
    <row r="56" spans="1:106" ht="8" customHeight="1" x14ac:dyDescent="0.15">
      <c r="A56" s="28">
        <v>44</v>
      </c>
      <c r="B56" s="22" t="s">
        <v>627</v>
      </c>
      <c r="C56" s="29" t="s">
        <v>185</v>
      </c>
      <c r="D56" s="30" t="s">
        <v>260</v>
      </c>
      <c r="E56" s="22" t="s">
        <v>1112</v>
      </c>
      <c r="F56" s="22" t="s">
        <v>629</v>
      </c>
      <c r="G56" s="22" t="s">
        <v>628</v>
      </c>
      <c r="H56" s="22" t="s">
        <v>630</v>
      </c>
      <c r="I56" s="23" t="s">
        <v>1115</v>
      </c>
      <c r="J56" s="23" t="s">
        <v>1115</v>
      </c>
      <c r="K56" s="23" t="s">
        <v>1124</v>
      </c>
      <c r="L56" s="23" t="s">
        <v>1121</v>
      </c>
      <c r="M56" s="31">
        <v>4</v>
      </c>
      <c r="N56" s="31">
        <v>2</v>
      </c>
      <c r="O56" s="31" t="s">
        <v>1115</v>
      </c>
      <c r="P56" s="31" t="s">
        <v>1115</v>
      </c>
      <c r="Q56" s="31" t="s">
        <v>1115</v>
      </c>
      <c r="R56" s="31" t="s">
        <v>1115</v>
      </c>
      <c r="S56" s="31">
        <v>4</v>
      </c>
      <c r="T56" s="31">
        <v>3</v>
      </c>
      <c r="U56" s="31" t="s">
        <v>1115</v>
      </c>
      <c r="V56" s="31">
        <v>4</v>
      </c>
      <c r="W56" s="31" t="s">
        <v>1115</v>
      </c>
      <c r="X56" s="31" t="s">
        <v>1115</v>
      </c>
      <c r="Y56" s="31" t="s">
        <v>1115</v>
      </c>
      <c r="Z56" s="31" t="s">
        <v>1115</v>
      </c>
      <c r="AA56" s="31" t="s">
        <v>1115</v>
      </c>
      <c r="AB56" s="31" t="s">
        <v>1115</v>
      </c>
      <c r="AC56" s="31" t="s">
        <v>1115</v>
      </c>
      <c r="AD56" s="31" t="s">
        <v>1115</v>
      </c>
      <c r="AE56" s="31">
        <v>4</v>
      </c>
      <c r="AF56" s="31">
        <v>0</v>
      </c>
      <c r="AG56" s="31">
        <v>0</v>
      </c>
      <c r="AH56" s="31">
        <v>0</v>
      </c>
      <c r="AI56" s="31">
        <v>3</v>
      </c>
      <c r="AJ56" s="31">
        <v>0</v>
      </c>
      <c r="AK56" s="31">
        <v>4</v>
      </c>
      <c r="AL56" s="31">
        <v>1</v>
      </c>
      <c r="AM56" s="31">
        <v>5</v>
      </c>
      <c r="AN56" s="31">
        <v>0</v>
      </c>
      <c r="AO56" s="31" t="s">
        <v>1115</v>
      </c>
      <c r="AP56" s="31" t="s">
        <v>1115</v>
      </c>
      <c r="AQ56" s="31">
        <v>0</v>
      </c>
      <c r="AR56" s="31" t="s">
        <v>1115</v>
      </c>
      <c r="AS56" s="31" t="s">
        <v>1115</v>
      </c>
      <c r="AT56" s="31" t="s">
        <v>1115</v>
      </c>
      <c r="AU56" s="31" t="s">
        <v>1115</v>
      </c>
      <c r="AV56" s="31" t="s">
        <v>1115</v>
      </c>
      <c r="AW56" s="31" t="s">
        <v>1115</v>
      </c>
      <c r="AX56" s="31" t="s">
        <v>1115</v>
      </c>
      <c r="AY56" s="31" t="s">
        <v>1115</v>
      </c>
      <c r="AZ56" s="31" t="s">
        <v>1115</v>
      </c>
      <c r="BA56" s="31" t="s">
        <v>1115</v>
      </c>
      <c r="BB56" s="31" t="s">
        <v>1115</v>
      </c>
      <c r="BC56" s="31">
        <v>4</v>
      </c>
      <c r="BD56" s="31">
        <v>2</v>
      </c>
      <c r="BE56" s="31">
        <v>2</v>
      </c>
      <c r="BF56" s="31">
        <v>4</v>
      </c>
      <c r="BG56" s="31">
        <v>2</v>
      </c>
      <c r="BH56" s="31">
        <v>2</v>
      </c>
      <c r="BI56" s="31">
        <v>4</v>
      </c>
      <c r="BJ56" s="31">
        <v>2</v>
      </c>
      <c r="BK56" s="31">
        <v>2</v>
      </c>
      <c r="BL56" s="31">
        <v>5</v>
      </c>
      <c r="BM56" s="31">
        <v>1</v>
      </c>
      <c r="BN56" s="31" t="s">
        <v>1115</v>
      </c>
      <c r="BO56" s="31">
        <v>0</v>
      </c>
      <c r="BP56" s="31">
        <v>1</v>
      </c>
      <c r="BQ56" s="31" t="s">
        <v>1115</v>
      </c>
      <c r="BR56" s="31" t="s">
        <v>1115</v>
      </c>
      <c r="BS56" s="31" t="s">
        <v>1115</v>
      </c>
      <c r="BT56" s="31" t="s">
        <v>1115</v>
      </c>
      <c r="BU56" s="31" t="s">
        <v>1115</v>
      </c>
      <c r="BV56" s="31" t="s">
        <v>1115</v>
      </c>
      <c r="BW56" s="31" t="s">
        <v>1115</v>
      </c>
      <c r="BX56" s="31">
        <v>4</v>
      </c>
      <c r="BY56" s="31">
        <v>2</v>
      </c>
      <c r="BZ56" s="31" t="s">
        <v>1115</v>
      </c>
      <c r="CA56" s="31">
        <v>4</v>
      </c>
      <c r="CB56" s="31">
        <v>1</v>
      </c>
      <c r="CC56" s="31">
        <v>1</v>
      </c>
      <c r="CD56" s="31">
        <v>3</v>
      </c>
      <c r="CE56" s="31">
        <v>2</v>
      </c>
      <c r="CF56" s="31">
        <v>1</v>
      </c>
      <c r="CG56" s="31">
        <v>3</v>
      </c>
      <c r="CH56" s="31">
        <v>2</v>
      </c>
      <c r="CI56" s="31">
        <v>1</v>
      </c>
      <c r="CJ56" s="32" t="s">
        <v>631</v>
      </c>
      <c r="CL56" s="32" t="s">
        <v>632</v>
      </c>
      <c r="CN56" s="32" t="s">
        <v>633</v>
      </c>
      <c r="CP56" s="32" t="s">
        <v>634</v>
      </c>
      <c r="CR56" s="32" t="s">
        <v>635</v>
      </c>
      <c r="CT56" s="32" t="s">
        <v>636</v>
      </c>
      <c r="CV56" s="32" t="s">
        <v>637</v>
      </c>
      <c r="CX56" s="32" t="s">
        <v>638</v>
      </c>
      <c r="CZ56" s="32" t="s">
        <v>639</v>
      </c>
      <c r="DA56" s="33"/>
      <c r="DB56" s="27" t="s">
        <v>1701</v>
      </c>
    </row>
    <row r="57" spans="1:106" ht="8" customHeight="1" x14ac:dyDescent="0.15">
      <c r="A57" s="28">
        <v>45</v>
      </c>
      <c r="B57" s="22" t="s">
        <v>217</v>
      </c>
      <c r="C57" s="29" t="s">
        <v>215</v>
      </c>
      <c r="D57" s="30" t="s">
        <v>262</v>
      </c>
      <c r="E57" s="22" t="s">
        <v>218</v>
      </c>
      <c r="F57" s="22"/>
      <c r="G57" s="22"/>
      <c r="H57" s="22" t="s">
        <v>219</v>
      </c>
      <c r="I57" s="23" t="s">
        <v>1123</v>
      </c>
      <c r="J57" s="23" t="s">
        <v>1123</v>
      </c>
      <c r="K57" s="23" t="s">
        <v>1123</v>
      </c>
      <c r="L57" s="23" t="s">
        <v>1121</v>
      </c>
      <c r="M57" s="31">
        <v>4</v>
      </c>
      <c r="N57" s="31">
        <v>0</v>
      </c>
      <c r="O57" s="31">
        <v>0</v>
      </c>
      <c r="P57" s="31">
        <v>2</v>
      </c>
      <c r="Q57" s="31">
        <v>3</v>
      </c>
      <c r="R57" s="31">
        <v>4</v>
      </c>
      <c r="S57" s="31">
        <v>2</v>
      </c>
      <c r="T57" s="31">
        <v>1</v>
      </c>
      <c r="U57" s="31">
        <v>1</v>
      </c>
      <c r="V57" s="31">
        <v>4</v>
      </c>
      <c r="W57" s="31">
        <v>0</v>
      </c>
      <c r="X57" s="31">
        <v>0</v>
      </c>
      <c r="Y57" s="31">
        <v>2</v>
      </c>
      <c r="Z57" s="31">
        <v>3</v>
      </c>
      <c r="AA57" s="31">
        <v>4</v>
      </c>
      <c r="AH57" s="31">
        <v>6</v>
      </c>
      <c r="AI57" s="31" t="s">
        <v>1115</v>
      </c>
      <c r="AJ57" s="31" t="s">
        <v>1115</v>
      </c>
      <c r="AK57" s="31">
        <v>0</v>
      </c>
      <c r="AL57" s="31">
        <v>1</v>
      </c>
      <c r="AM57" s="31" t="s">
        <v>1115</v>
      </c>
      <c r="AN57" s="31">
        <v>0</v>
      </c>
      <c r="AO57" s="31" t="s">
        <v>1115</v>
      </c>
      <c r="AP57" s="31" t="s">
        <v>1115</v>
      </c>
      <c r="AQ57" s="31">
        <v>0</v>
      </c>
      <c r="AR57" s="31">
        <v>2</v>
      </c>
      <c r="AS57" s="31">
        <v>2</v>
      </c>
      <c r="AT57" s="31">
        <v>0</v>
      </c>
      <c r="AU57" s="31" t="s">
        <v>1115</v>
      </c>
      <c r="AV57" s="31" t="s">
        <v>1115</v>
      </c>
      <c r="AW57" s="31">
        <v>0</v>
      </c>
      <c r="AX57" s="31" t="s">
        <v>1115</v>
      </c>
      <c r="AY57" s="31" t="s">
        <v>1115</v>
      </c>
      <c r="AZ57" s="31">
        <v>0</v>
      </c>
      <c r="BA57" s="31" t="s">
        <v>1115</v>
      </c>
      <c r="BB57" s="31" t="s">
        <v>1115</v>
      </c>
      <c r="BC57" s="31">
        <v>0</v>
      </c>
      <c r="BD57" s="31" t="s">
        <v>1115</v>
      </c>
      <c r="BE57" s="31" t="s">
        <v>1115</v>
      </c>
      <c r="BF57" s="31">
        <v>0</v>
      </c>
      <c r="BG57" s="31">
        <v>3</v>
      </c>
      <c r="BH57" s="31">
        <v>4</v>
      </c>
      <c r="BI57" s="31">
        <v>0</v>
      </c>
      <c r="BJ57" s="31">
        <v>3</v>
      </c>
      <c r="BK57" s="31">
        <v>4</v>
      </c>
      <c r="BL57" s="31">
        <v>6</v>
      </c>
      <c r="BM57" s="31">
        <v>1</v>
      </c>
      <c r="BN57" s="31">
        <v>1</v>
      </c>
      <c r="BO57" s="31">
        <v>6</v>
      </c>
      <c r="BP57" s="31">
        <v>1</v>
      </c>
      <c r="BQ57" s="31">
        <v>1</v>
      </c>
      <c r="BR57" s="31" t="s">
        <v>1115</v>
      </c>
      <c r="BS57" s="31" t="s">
        <v>1115</v>
      </c>
      <c r="BT57" s="31" t="s">
        <v>1115</v>
      </c>
      <c r="BU57" s="31" t="s">
        <v>1115</v>
      </c>
      <c r="BV57" s="31" t="s">
        <v>1115</v>
      </c>
      <c r="BW57" s="31" t="s">
        <v>1115</v>
      </c>
      <c r="BX57" s="31">
        <v>4</v>
      </c>
      <c r="BY57" s="31" t="s">
        <v>1115</v>
      </c>
      <c r="BZ57" s="31" t="s">
        <v>1115</v>
      </c>
      <c r="CA57" s="31">
        <v>6</v>
      </c>
      <c r="CB57" s="31">
        <v>3</v>
      </c>
      <c r="CC57" s="31">
        <v>1</v>
      </c>
      <c r="CD57" s="31" t="s">
        <v>1115</v>
      </c>
      <c r="CE57" s="31" t="s">
        <v>1115</v>
      </c>
      <c r="CF57" s="31" t="s">
        <v>1115</v>
      </c>
      <c r="CG57" s="31">
        <v>4</v>
      </c>
      <c r="CH57" s="31">
        <v>3</v>
      </c>
      <c r="CI57" s="31">
        <v>5</v>
      </c>
      <c r="CL57" s="32" t="s">
        <v>220</v>
      </c>
      <c r="CM57" s="32" t="s">
        <v>221</v>
      </c>
      <c r="CN57" s="32" t="s">
        <v>222</v>
      </c>
      <c r="CO57" s="32" t="s">
        <v>221</v>
      </c>
      <c r="CP57" s="32" t="s">
        <v>223</v>
      </c>
      <c r="CQ57" s="32" t="s">
        <v>221</v>
      </c>
      <c r="CR57" s="32" t="s">
        <v>224</v>
      </c>
      <c r="CS57" s="32" t="s">
        <v>221</v>
      </c>
      <c r="CZ57" s="32" t="s">
        <v>225</v>
      </c>
      <c r="DA57" s="33" t="s">
        <v>221</v>
      </c>
      <c r="DB57" s="27" t="s">
        <v>1701</v>
      </c>
    </row>
    <row r="58" spans="1:106" ht="8" customHeight="1" x14ac:dyDescent="0.15">
      <c r="A58" s="28">
        <v>46</v>
      </c>
      <c r="B58" s="22" t="s">
        <v>226</v>
      </c>
      <c r="C58" s="29" t="s">
        <v>227</v>
      </c>
      <c r="D58" s="30" t="s">
        <v>263</v>
      </c>
      <c r="E58" s="22" t="s">
        <v>1112</v>
      </c>
      <c r="F58" s="22" t="s">
        <v>36</v>
      </c>
      <c r="G58" s="22" t="s">
        <v>228</v>
      </c>
      <c r="H58" s="22" t="s">
        <v>229</v>
      </c>
      <c r="I58" s="23" t="s">
        <v>1123</v>
      </c>
      <c r="J58" s="23" t="s">
        <v>1123</v>
      </c>
      <c r="K58" s="23" t="s">
        <v>1123</v>
      </c>
      <c r="L58" s="23" t="s">
        <v>1115</v>
      </c>
      <c r="M58" s="31">
        <v>4</v>
      </c>
      <c r="N58" s="31">
        <v>1</v>
      </c>
      <c r="O58" s="31">
        <v>2</v>
      </c>
      <c r="P58" s="31" t="s">
        <v>1115</v>
      </c>
      <c r="Q58" s="31" t="s">
        <v>1115</v>
      </c>
      <c r="R58" s="31" t="s">
        <v>1115</v>
      </c>
      <c r="S58" s="31" t="s">
        <v>1115</v>
      </c>
      <c r="T58" s="31" t="s">
        <v>1115</v>
      </c>
      <c r="U58" s="31" t="s">
        <v>1115</v>
      </c>
      <c r="V58" s="31">
        <v>4</v>
      </c>
      <c r="W58" s="31">
        <v>2</v>
      </c>
      <c r="X58" s="31">
        <v>2</v>
      </c>
      <c r="Y58" s="31">
        <v>4</v>
      </c>
      <c r="Z58" s="31">
        <v>2</v>
      </c>
      <c r="AA58" s="31">
        <v>2</v>
      </c>
      <c r="AB58" s="31" t="s">
        <v>1115</v>
      </c>
      <c r="AC58" s="31" t="s">
        <v>1115</v>
      </c>
      <c r="AD58" s="31" t="s">
        <v>1115</v>
      </c>
      <c r="AE58" s="31">
        <v>4</v>
      </c>
      <c r="AF58" s="31">
        <v>2</v>
      </c>
      <c r="AG58" s="31">
        <v>2</v>
      </c>
      <c r="AH58" s="31" t="s">
        <v>1115</v>
      </c>
      <c r="AI58" s="31" t="s">
        <v>1115</v>
      </c>
      <c r="AJ58" s="31" t="s">
        <v>1115</v>
      </c>
      <c r="AK58" s="31">
        <v>4</v>
      </c>
      <c r="AL58" s="31">
        <v>1</v>
      </c>
      <c r="AM58" s="31">
        <v>1</v>
      </c>
      <c r="AN58" s="31" t="s">
        <v>1115</v>
      </c>
      <c r="AO58" s="31" t="s">
        <v>1115</v>
      </c>
      <c r="AP58" s="31" t="s">
        <v>1115</v>
      </c>
      <c r="AQ58" s="31">
        <v>4</v>
      </c>
      <c r="AR58" s="31">
        <v>1</v>
      </c>
      <c r="AS58" s="31">
        <v>1</v>
      </c>
      <c r="AT58" s="31">
        <v>4</v>
      </c>
      <c r="AU58" s="31">
        <v>0</v>
      </c>
      <c r="AV58" s="31">
        <v>1</v>
      </c>
      <c r="AW58" s="31" t="s">
        <v>1115</v>
      </c>
      <c r="AX58" s="31" t="s">
        <v>1115</v>
      </c>
      <c r="AY58" s="31" t="s">
        <v>1115</v>
      </c>
      <c r="AZ58" s="31" t="s">
        <v>1115</v>
      </c>
      <c r="BA58" s="31" t="s">
        <v>1115</v>
      </c>
      <c r="BB58" s="31" t="s">
        <v>1115</v>
      </c>
      <c r="BC58" s="31">
        <v>4</v>
      </c>
      <c r="BD58" s="31">
        <v>2</v>
      </c>
      <c r="BE58" s="31">
        <v>3</v>
      </c>
      <c r="BF58" s="31">
        <v>4</v>
      </c>
      <c r="BG58" s="31">
        <v>2</v>
      </c>
      <c r="BH58" s="31">
        <v>3</v>
      </c>
      <c r="BI58" s="31" t="s">
        <v>1115</v>
      </c>
      <c r="BJ58" s="31" t="s">
        <v>1115</v>
      </c>
      <c r="BK58" s="31" t="s">
        <v>1115</v>
      </c>
      <c r="BL58" s="31" t="s">
        <v>1115</v>
      </c>
      <c r="BM58" s="31" t="s">
        <v>1115</v>
      </c>
      <c r="BN58" s="31" t="s">
        <v>1115</v>
      </c>
      <c r="BO58" s="31">
        <v>4</v>
      </c>
      <c r="BP58" s="31">
        <v>2</v>
      </c>
      <c r="BQ58" s="31">
        <v>2</v>
      </c>
      <c r="BR58" s="31" t="s">
        <v>1115</v>
      </c>
      <c r="BS58" s="31" t="s">
        <v>1115</v>
      </c>
      <c r="BT58" s="31" t="s">
        <v>1115</v>
      </c>
      <c r="BU58" s="31" t="s">
        <v>1115</v>
      </c>
      <c r="BV58" s="31" t="s">
        <v>1115</v>
      </c>
      <c r="BW58" s="31" t="s">
        <v>1115</v>
      </c>
      <c r="BX58" s="31" t="s">
        <v>1115</v>
      </c>
      <c r="BY58" s="31" t="s">
        <v>1115</v>
      </c>
      <c r="BZ58" s="31" t="s">
        <v>1115</v>
      </c>
      <c r="CA58" s="31" t="s">
        <v>1115</v>
      </c>
      <c r="CB58" s="31" t="s">
        <v>1115</v>
      </c>
      <c r="CC58" s="31" t="s">
        <v>1115</v>
      </c>
      <c r="CD58" s="31" t="s">
        <v>1115</v>
      </c>
      <c r="CE58" s="31" t="s">
        <v>1115</v>
      </c>
      <c r="CF58" s="31" t="s">
        <v>1115</v>
      </c>
      <c r="CG58" s="31">
        <v>4</v>
      </c>
      <c r="CL58" s="32" t="s">
        <v>230</v>
      </c>
      <c r="CM58" s="32" t="s">
        <v>231</v>
      </c>
      <c r="CN58" s="32" t="s">
        <v>232</v>
      </c>
      <c r="CO58" s="32" t="s">
        <v>231</v>
      </c>
      <c r="CV58" s="32" t="s">
        <v>233</v>
      </c>
      <c r="CW58" s="32" t="s">
        <v>231</v>
      </c>
      <c r="DA58" s="33"/>
      <c r="DB58" s="27" t="s">
        <v>1701</v>
      </c>
    </row>
    <row r="59" spans="1:106" ht="8" customHeight="1" x14ac:dyDescent="0.15">
      <c r="A59" s="28">
        <v>47</v>
      </c>
      <c r="B59" s="22" t="s">
        <v>854</v>
      </c>
      <c r="C59" s="29" t="s">
        <v>227</v>
      </c>
      <c r="D59" s="30" t="s">
        <v>263</v>
      </c>
      <c r="E59" s="22" t="s">
        <v>845</v>
      </c>
      <c r="F59" s="22"/>
      <c r="G59" s="22" t="s">
        <v>860</v>
      </c>
      <c r="H59" s="22" t="s">
        <v>861</v>
      </c>
      <c r="I59" s="23" t="s">
        <v>1115</v>
      </c>
      <c r="J59" s="23" t="s">
        <v>1123</v>
      </c>
      <c r="K59" s="23" t="s">
        <v>1123</v>
      </c>
      <c r="L59" s="23" t="s">
        <v>1119</v>
      </c>
      <c r="M59" s="31"/>
      <c r="N59" s="31"/>
      <c r="O59" s="31"/>
      <c r="V59" s="31"/>
      <c r="W59" s="31"/>
      <c r="X59" s="31"/>
      <c r="Y59" s="31">
        <v>4</v>
      </c>
      <c r="Z59" s="31">
        <v>2</v>
      </c>
      <c r="AA59" s="31">
        <v>4</v>
      </c>
      <c r="AK59" s="31" t="s">
        <v>1115</v>
      </c>
      <c r="AL59" s="31" t="s">
        <v>1115</v>
      </c>
      <c r="AM59" s="31" t="s">
        <v>1115</v>
      </c>
      <c r="AN59" s="31" t="s">
        <v>1115</v>
      </c>
      <c r="AO59" s="31" t="s">
        <v>1115</v>
      </c>
      <c r="AP59" s="31" t="s">
        <v>1115</v>
      </c>
      <c r="AQ59" s="31" t="s">
        <v>1115</v>
      </c>
      <c r="AR59" s="31" t="s">
        <v>1115</v>
      </c>
      <c r="AS59" s="31" t="s">
        <v>1115</v>
      </c>
      <c r="AW59" s="31" t="s">
        <v>1115</v>
      </c>
      <c r="AX59" s="31" t="s">
        <v>1115</v>
      </c>
      <c r="AY59" s="31" t="s">
        <v>1115</v>
      </c>
      <c r="BC59" s="31" t="s">
        <v>1115</v>
      </c>
      <c r="BD59" s="31" t="s">
        <v>1115</v>
      </c>
      <c r="BE59" s="31" t="s">
        <v>1115</v>
      </c>
      <c r="BF59" s="31" t="s">
        <v>1115</v>
      </c>
      <c r="BG59" s="31" t="s">
        <v>1115</v>
      </c>
      <c r="BH59" s="31" t="s">
        <v>1115</v>
      </c>
      <c r="BI59" s="31" t="s">
        <v>1115</v>
      </c>
      <c r="BJ59" s="31" t="s">
        <v>1115</v>
      </c>
      <c r="BK59" s="31" t="s">
        <v>1115</v>
      </c>
      <c r="BO59" s="31" t="s">
        <v>1115</v>
      </c>
      <c r="BP59" s="31" t="s">
        <v>1115</v>
      </c>
      <c r="BQ59" s="31" t="s">
        <v>1115</v>
      </c>
      <c r="CJ59" s="32" t="s">
        <v>857</v>
      </c>
      <c r="CM59" s="32" t="s">
        <v>862</v>
      </c>
      <c r="DA59" s="33" t="s">
        <v>863</v>
      </c>
      <c r="DB59" s="27" t="s">
        <v>1701</v>
      </c>
    </row>
    <row r="60" spans="1:106" ht="8" customHeight="1" x14ac:dyDescent="0.15">
      <c r="A60" s="28">
        <v>48</v>
      </c>
      <c r="B60" s="22" t="s">
        <v>1351</v>
      </c>
      <c r="C60" s="29" t="s">
        <v>235</v>
      </c>
      <c r="D60" s="30" t="s">
        <v>1159</v>
      </c>
      <c r="E60" s="22" t="s">
        <v>1112</v>
      </c>
      <c r="F60" s="22" t="s">
        <v>237</v>
      </c>
      <c r="G60" s="22"/>
      <c r="H60" s="34" t="s">
        <v>719</v>
      </c>
      <c r="I60" s="23" t="s">
        <v>1115</v>
      </c>
      <c r="J60" s="23" t="s">
        <v>1123</v>
      </c>
      <c r="K60" s="23" t="s">
        <v>1123</v>
      </c>
      <c r="L60" s="23" t="s">
        <v>1121</v>
      </c>
      <c r="M60" s="31">
        <v>4</v>
      </c>
      <c r="N60" s="31">
        <v>2</v>
      </c>
      <c r="O60" s="31">
        <v>3</v>
      </c>
      <c r="V60" s="31">
        <v>4</v>
      </c>
      <c r="W60" s="31">
        <v>2</v>
      </c>
      <c r="X60" s="31">
        <v>3</v>
      </c>
      <c r="AK60" s="31">
        <v>4</v>
      </c>
      <c r="AL60" s="31">
        <v>1</v>
      </c>
      <c r="AM60" s="31">
        <v>1</v>
      </c>
      <c r="AN60" s="31">
        <v>4</v>
      </c>
      <c r="AO60" s="31">
        <v>1</v>
      </c>
      <c r="AP60" s="31">
        <v>1</v>
      </c>
      <c r="AZ60" s="31">
        <v>4</v>
      </c>
      <c r="BA60" s="31">
        <v>1</v>
      </c>
      <c r="BB60" s="31">
        <v>1</v>
      </c>
      <c r="BC60" s="31">
        <v>4</v>
      </c>
      <c r="BD60" s="31">
        <v>1</v>
      </c>
      <c r="BE60" s="31">
        <v>1</v>
      </c>
      <c r="CD60" s="31">
        <v>4</v>
      </c>
      <c r="CE60" s="31">
        <v>3</v>
      </c>
      <c r="CF60" s="31">
        <v>2</v>
      </c>
      <c r="CJ60" s="32" t="s">
        <v>720</v>
      </c>
      <c r="CK60" s="32" t="s">
        <v>721</v>
      </c>
      <c r="CL60" s="32" t="s">
        <v>722</v>
      </c>
      <c r="CM60" s="32" t="s">
        <v>723</v>
      </c>
      <c r="CN60" s="32" t="s">
        <v>724</v>
      </c>
      <c r="CO60" s="32" t="s">
        <v>725</v>
      </c>
      <c r="CP60" s="32" t="s">
        <v>726</v>
      </c>
      <c r="CQ60" s="32" t="s">
        <v>727</v>
      </c>
      <c r="CR60" s="32" t="s">
        <v>728</v>
      </c>
      <c r="CS60" s="32" t="s">
        <v>729</v>
      </c>
      <c r="CT60" s="32" t="s">
        <v>730</v>
      </c>
      <c r="CU60" s="32" t="s">
        <v>731</v>
      </c>
      <c r="CX60" s="32" t="s">
        <v>732</v>
      </c>
      <c r="CZ60" s="32" t="s">
        <v>1308</v>
      </c>
      <c r="DA60" s="33" t="s">
        <v>733</v>
      </c>
      <c r="DB60" s="27" t="s">
        <v>1701</v>
      </c>
    </row>
    <row r="61" spans="1:106" ht="8" customHeight="1" x14ac:dyDescent="0.15">
      <c r="A61" s="28">
        <v>49</v>
      </c>
      <c r="B61" s="22" t="s">
        <v>234</v>
      </c>
      <c r="C61" s="29" t="s">
        <v>235</v>
      </c>
      <c r="D61" s="30" t="s">
        <v>1159</v>
      </c>
      <c r="E61" s="22" t="s">
        <v>1112</v>
      </c>
      <c r="F61" s="22" t="s">
        <v>237</v>
      </c>
      <c r="G61" s="22" t="s">
        <v>236</v>
      </c>
      <c r="H61" s="22" t="s">
        <v>1723</v>
      </c>
      <c r="I61" s="23" t="s">
        <v>1115</v>
      </c>
      <c r="J61" s="23" t="s">
        <v>1123</v>
      </c>
      <c r="K61" s="23" t="s">
        <v>1122</v>
      </c>
      <c r="L61" s="23" t="s">
        <v>1121</v>
      </c>
      <c r="M61" s="31">
        <v>4</v>
      </c>
      <c r="N61" s="31" t="s">
        <v>1115</v>
      </c>
      <c r="O61" s="31" t="s">
        <v>1115</v>
      </c>
      <c r="P61" s="31" t="s">
        <v>1115</v>
      </c>
      <c r="Q61" s="31" t="s">
        <v>1115</v>
      </c>
      <c r="R61" s="31" t="s">
        <v>1115</v>
      </c>
      <c r="S61" s="31" t="s">
        <v>1115</v>
      </c>
      <c r="T61" s="31" t="s">
        <v>1115</v>
      </c>
      <c r="U61" s="31" t="s">
        <v>1115</v>
      </c>
      <c r="V61" s="31">
        <v>4</v>
      </c>
      <c r="W61" s="31" t="s">
        <v>1115</v>
      </c>
      <c r="X61" s="31" t="s">
        <v>1115</v>
      </c>
      <c r="Y61" s="31">
        <v>4</v>
      </c>
      <c r="Z61" s="31" t="s">
        <v>1115</v>
      </c>
      <c r="AA61" s="31" t="s">
        <v>1115</v>
      </c>
      <c r="AB61" s="31">
        <v>0</v>
      </c>
      <c r="AC61" s="31" t="s">
        <v>1115</v>
      </c>
      <c r="AD61" s="31" t="s">
        <v>1115</v>
      </c>
      <c r="AE61" s="31">
        <v>4</v>
      </c>
      <c r="AF61" s="31">
        <v>0</v>
      </c>
      <c r="AG61" s="31" t="s">
        <v>1115</v>
      </c>
      <c r="AH61" s="31">
        <v>0</v>
      </c>
      <c r="AI61" s="31">
        <v>0</v>
      </c>
      <c r="AJ61" s="31" t="s">
        <v>1115</v>
      </c>
      <c r="AK61" s="31" t="s">
        <v>1115</v>
      </c>
      <c r="AL61" s="31" t="s">
        <v>1115</v>
      </c>
      <c r="AM61" s="31" t="s">
        <v>1115</v>
      </c>
      <c r="AN61" s="31">
        <v>4</v>
      </c>
      <c r="AO61" s="31">
        <v>0</v>
      </c>
      <c r="AP61" s="31">
        <v>2</v>
      </c>
      <c r="AQ61" s="31" t="s">
        <v>1115</v>
      </c>
      <c r="AR61" s="31" t="s">
        <v>1115</v>
      </c>
      <c r="AS61" s="31" t="s">
        <v>1115</v>
      </c>
      <c r="AT61" s="31">
        <v>0</v>
      </c>
      <c r="AU61" s="31">
        <v>3</v>
      </c>
      <c r="AV61" s="31" t="s">
        <v>1115</v>
      </c>
      <c r="AW61" s="31" t="s">
        <v>1115</v>
      </c>
      <c r="AX61" s="31" t="s">
        <v>1115</v>
      </c>
      <c r="AY61" s="31" t="s">
        <v>1115</v>
      </c>
      <c r="BC61" s="31">
        <v>4</v>
      </c>
      <c r="BD61" s="31">
        <v>3</v>
      </c>
      <c r="BE61" s="31" t="s">
        <v>1115</v>
      </c>
      <c r="BF61" s="31">
        <v>4</v>
      </c>
      <c r="BG61" s="31">
        <v>3</v>
      </c>
      <c r="BH61" s="31" t="s">
        <v>1115</v>
      </c>
      <c r="BI61" s="31" t="s">
        <v>1115</v>
      </c>
      <c r="BJ61" s="31" t="s">
        <v>1115</v>
      </c>
      <c r="BK61" s="31" t="s">
        <v>1115</v>
      </c>
      <c r="BL61" s="31" t="s">
        <v>1115</v>
      </c>
      <c r="BM61" s="31" t="s">
        <v>1115</v>
      </c>
      <c r="BN61" s="31" t="s">
        <v>1115</v>
      </c>
      <c r="BO61" s="31">
        <v>4</v>
      </c>
      <c r="BP61" s="31">
        <v>1</v>
      </c>
      <c r="BQ61" s="31" t="s">
        <v>1115</v>
      </c>
      <c r="BR61" s="31" t="s">
        <v>1115</v>
      </c>
      <c r="BS61" s="31" t="s">
        <v>1115</v>
      </c>
      <c r="BT61" s="31" t="s">
        <v>1115</v>
      </c>
      <c r="BU61" s="31" t="s">
        <v>1115</v>
      </c>
      <c r="BV61" s="31" t="s">
        <v>1115</v>
      </c>
      <c r="BW61" s="31" t="s">
        <v>1115</v>
      </c>
      <c r="BX61" s="31" t="s">
        <v>1115</v>
      </c>
      <c r="BY61" s="31" t="s">
        <v>1115</v>
      </c>
      <c r="BZ61" s="31" t="s">
        <v>1115</v>
      </c>
      <c r="CA61" s="31">
        <v>4</v>
      </c>
      <c r="CB61" s="31">
        <v>1</v>
      </c>
      <c r="CC61" s="31">
        <v>3</v>
      </c>
      <c r="CD61" s="31">
        <v>4</v>
      </c>
      <c r="CE61" s="31">
        <v>3</v>
      </c>
      <c r="CF61" s="31">
        <v>2</v>
      </c>
      <c r="CJ61" s="32" t="s">
        <v>238</v>
      </c>
      <c r="CK61" s="32" t="s">
        <v>239</v>
      </c>
      <c r="CL61" s="32" t="s">
        <v>240</v>
      </c>
      <c r="CM61" s="32" t="s">
        <v>241</v>
      </c>
      <c r="CN61" s="32" t="s">
        <v>242</v>
      </c>
      <c r="CO61" s="32" t="s">
        <v>243</v>
      </c>
      <c r="CP61" s="32" t="s">
        <v>244</v>
      </c>
      <c r="CQ61" s="32" t="s">
        <v>245</v>
      </c>
      <c r="CR61" s="32" t="s">
        <v>246</v>
      </c>
      <c r="CS61" s="32" t="s">
        <v>246</v>
      </c>
      <c r="CT61" s="32" t="s">
        <v>247</v>
      </c>
      <c r="CU61" s="32" t="s">
        <v>248</v>
      </c>
      <c r="CV61" s="32" t="s">
        <v>246</v>
      </c>
      <c r="CW61" s="32" t="s">
        <v>246</v>
      </c>
      <c r="CZ61" s="32" t="s">
        <v>246</v>
      </c>
      <c r="DA61" s="33" t="s">
        <v>246</v>
      </c>
      <c r="DB61" s="27" t="s">
        <v>1701</v>
      </c>
    </row>
    <row r="62" spans="1:106" ht="8" customHeight="1" x14ac:dyDescent="0.15">
      <c r="A62" s="28">
        <v>50</v>
      </c>
      <c r="B62" s="22" t="s">
        <v>272</v>
      </c>
      <c r="C62" s="29" t="s">
        <v>268</v>
      </c>
      <c r="D62" s="30" t="s">
        <v>269</v>
      </c>
      <c r="E62" s="22" t="s">
        <v>77</v>
      </c>
      <c r="F62" s="22"/>
      <c r="G62" s="22" t="s">
        <v>273</v>
      </c>
      <c r="H62" s="22" t="s">
        <v>274</v>
      </c>
      <c r="I62" s="23" t="s">
        <v>1126</v>
      </c>
      <c r="J62" s="23" t="s">
        <v>1126</v>
      </c>
      <c r="K62" s="23" t="s">
        <v>1124</v>
      </c>
      <c r="L62" s="23" t="s">
        <v>1121</v>
      </c>
      <c r="M62" s="31">
        <v>4</v>
      </c>
      <c r="N62" s="31">
        <v>3</v>
      </c>
      <c r="O62" s="31" t="s">
        <v>1115</v>
      </c>
      <c r="P62" s="31">
        <v>4</v>
      </c>
      <c r="Q62" s="31">
        <v>3</v>
      </c>
      <c r="R62" s="31" t="s">
        <v>1115</v>
      </c>
      <c r="S62" s="31">
        <v>2</v>
      </c>
      <c r="T62" s="31">
        <v>0</v>
      </c>
      <c r="U62" s="31" t="s">
        <v>1115</v>
      </c>
      <c r="V62" s="31">
        <v>4</v>
      </c>
      <c r="W62" s="31">
        <v>3</v>
      </c>
      <c r="X62" s="31" t="s">
        <v>1115</v>
      </c>
      <c r="Y62" s="31">
        <v>1</v>
      </c>
      <c r="AH62" s="31">
        <v>3</v>
      </c>
      <c r="AI62" s="31">
        <v>0</v>
      </c>
      <c r="AK62" s="31">
        <v>1</v>
      </c>
      <c r="AL62" s="31">
        <v>1</v>
      </c>
      <c r="AN62" s="31">
        <v>1</v>
      </c>
      <c r="AO62" s="31">
        <v>1</v>
      </c>
      <c r="AQ62" s="31">
        <v>3</v>
      </c>
      <c r="AR62" s="31">
        <v>1</v>
      </c>
      <c r="AT62" s="31" t="s">
        <v>1115</v>
      </c>
      <c r="AU62" s="31" t="s">
        <v>1115</v>
      </c>
      <c r="AV62" s="31" t="s">
        <v>1115</v>
      </c>
      <c r="AW62" s="31" t="s">
        <v>1115</v>
      </c>
      <c r="AX62" s="31" t="s">
        <v>1115</v>
      </c>
      <c r="AY62" s="31" t="s">
        <v>1115</v>
      </c>
      <c r="BF62" s="31">
        <v>0</v>
      </c>
      <c r="BG62" s="31">
        <v>0</v>
      </c>
      <c r="BI62" s="31">
        <v>2</v>
      </c>
      <c r="BJ62" s="31">
        <v>2</v>
      </c>
      <c r="BK62" s="31" t="s">
        <v>1115</v>
      </c>
      <c r="BO62" s="31">
        <v>4</v>
      </c>
      <c r="BP62" s="31">
        <v>4</v>
      </c>
      <c r="CJ62" s="32" t="s">
        <v>275</v>
      </c>
      <c r="CK62" s="32" t="s">
        <v>276</v>
      </c>
      <c r="CL62" s="32" t="s">
        <v>277</v>
      </c>
      <c r="CM62" s="32" t="s">
        <v>276</v>
      </c>
      <c r="CN62" s="32" t="s">
        <v>278</v>
      </c>
      <c r="CO62" s="32" t="s">
        <v>276</v>
      </c>
      <c r="CP62" s="32" t="s">
        <v>279</v>
      </c>
      <c r="CQ62" s="32" t="s">
        <v>276</v>
      </c>
      <c r="CR62" s="32" t="s">
        <v>278</v>
      </c>
      <c r="CV62" s="32" t="s">
        <v>280</v>
      </c>
      <c r="CW62" s="32" t="s">
        <v>276</v>
      </c>
      <c r="CX62" s="32" t="s">
        <v>281</v>
      </c>
      <c r="CY62" s="32" t="s">
        <v>282</v>
      </c>
      <c r="CZ62" s="32" t="s">
        <v>283</v>
      </c>
      <c r="DA62" s="33"/>
      <c r="DB62" s="27" t="s">
        <v>1701</v>
      </c>
    </row>
    <row r="63" spans="1:106" ht="8" customHeight="1" x14ac:dyDescent="0.15">
      <c r="A63" s="28">
        <v>51</v>
      </c>
      <c r="B63" s="22" t="s">
        <v>947</v>
      </c>
      <c r="C63" s="29" t="s">
        <v>268</v>
      </c>
      <c r="D63" s="30" t="s">
        <v>269</v>
      </c>
      <c r="E63" s="22" t="s">
        <v>872</v>
      </c>
      <c r="F63" s="22" t="s">
        <v>949</v>
      </c>
      <c r="G63" s="22" t="s">
        <v>948</v>
      </c>
      <c r="H63" s="22" t="s">
        <v>950</v>
      </c>
      <c r="I63" s="23" t="s">
        <v>1122</v>
      </c>
      <c r="J63" s="23" t="s">
        <v>1123</v>
      </c>
      <c r="K63" s="23" t="s">
        <v>1123</v>
      </c>
      <c r="L63" s="23" t="s">
        <v>1118</v>
      </c>
      <c r="M63" s="31">
        <v>4</v>
      </c>
      <c r="N63" s="31">
        <v>2</v>
      </c>
      <c r="O63" s="31">
        <v>5</v>
      </c>
      <c r="P63" s="31">
        <v>4</v>
      </c>
      <c r="Q63" s="31">
        <v>2</v>
      </c>
      <c r="R63" s="31">
        <v>5</v>
      </c>
      <c r="S63" s="31">
        <v>2</v>
      </c>
      <c r="T63" s="31">
        <v>1</v>
      </c>
      <c r="U63" s="31">
        <v>2</v>
      </c>
      <c r="V63" s="31">
        <v>4</v>
      </c>
      <c r="W63" s="31">
        <v>2</v>
      </c>
      <c r="X63" s="31">
        <v>5</v>
      </c>
      <c r="Y63" s="31">
        <v>4</v>
      </c>
      <c r="Z63" s="31">
        <v>2</v>
      </c>
      <c r="AA63" s="31">
        <v>5</v>
      </c>
      <c r="AE63" s="31">
        <v>4</v>
      </c>
      <c r="AF63" s="31">
        <v>1</v>
      </c>
      <c r="AG63" s="31">
        <v>3</v>
      </c>
      <c r="AH63" s="31">
        <v>4</v>
      </c>
      <c r="AI63" s="31">
        <v>2</v>
      </c>
      <c r="AJ63" s="31">
        <v>5</v>
      </c>
      <c r="AK63" s="31">
        <v>4</v>
      </c>
      <c r="AL63" s="31">
        <v>2</v>
      </c>
      <c r="AM63" s="31">
        <v>4</v>
      </c>
      <c r="AQ63" s="31">
        <v>4</v>
      </c>
      <c r="AR63" s="31">
        <v>2</v>
      </c>
      <c r="AS63" s="31">
        <v>4</v>
      </c>
      <c r="AT63" s="31">
        <v>2</v>
      </c>
      <c r="AU63" s="31">
        <v>1</v>
      </c>
      <c r="AV63" s="31">
        <v>2</v>
      </c>
      <c r="AZ63" s="31">
        <v>4</v>
      </c>
      <c r="BA63" s="31">
        <v>2</v>
      </c>
      <c r="BB63" s="31">
        <v>4</v>
      </c>
      <c r="BC63" s="31">
        <v>4</v>
      </c>
      <c r="BD63" s="31">
        <v>2</v>
      </c>
      <c r="BE63" s="31">
        <v>4</v>
      </c>
      <c r="BO63" s="31">
        <v>4</v>
      </c>
      <c r="BP63" s="31">
        <v>2</v>
      </c>
      <c r="BQ63" s="31">
        <v>4</v>
      </c>
      <c r="BR63" s="31">
        <v>4</v>
      </c>
      <c r="BS63" s="31">
        <v>2</v>
      </c>
      <c r="BT63" s="31">
        <v>4</v>
      </c>
      <c r="CA63" s="31">
        <v>4</v>
      </c>
      <c r="CB63" s="31">
        <v>2</v>
      </c>
      <c r="CC63" s="31">
        <v>3</v>
      </c>
      <c r="CD63" s="31">
        <v>4</v>
      </c>
      <c r="CE63" s="31">
        <v>2</v>
      </c>
      <c r="CF63" s="31">
        <v>3</v>
      </c>
      <c r="CL63" s="32" t="s">
        <v>951</v>
      </c>
      <c r="CM63" s="32" t="s">
        <v>952</v>
      </c>
      <c r="CN63" s="32" t="s">
        <v>953</v>
      </c>
      <c r="CO63" s="32" t="s">
        <v>954</v>
      </c>
      <c r="CP63" s="32" t="s">
        <v>955</v>
      </c>
      <c r="CQ63" s="32" t="s">
        <v>932</v>
      </c>
      <c r="CR63" s="32" t="s">
        <v>956</v>
      </c>
      <c r="CS63" s="32" t="s">
        <v>932</v>
      </c>
      <c r="CT63" s="32" t="s">
        <v>957</v>
      </c>
      <c r="CU63" s="32" t="s">
        <v>935</v>
      </c>
      <c r="CV63" s="32" t="s">
        <v>958</v>
      </c>
      <c r="CW63" s="32" t="s">
        <v>935</v>
      </c>
      <c r="CX63" s="32" t="s">
        <v>959</v>
      </c>
      <c r="CY63" s="32" t="s">
        <v>1296</v>
      </c>
      <c r="CZ63" s="32" t="s">
        <v>960</v>
      </c>
      <c r="DA63" s="33" t="s">
        <v>961</v>
      </c>
      <c r="DB63" s="27" t="s">
        <v>1701</v>
      </c>
    </row>
    <row r="64" spans="1:106" ht="8" customHeight="1" x14ac:dyDescent="0.15">
      <c r="A64" s="28">
        <v>52</v>
      </c>
      <c r="B64" s="22" t="s">
        <v>1077</v>
      </c>
      <c r="C64" s="29" t="s">
        <v>268</v>
      </c>
      <c r="D64" s="30" t="s">
        <v>269</v>
      </c>
      <c r="E64" s="22" t="s">
        <v>3</v>
      </c>
      <c r="F64" s="22" t="s">
        <v>1078</v>
      </c>
      <c r="G64" s="22"/>
      <c r="H64" s="22" t="s">
        <v>1079</v>
      </c>
      <c r="I64" s="23" t="s">
        <v>1115</v>
      </c>
      <c r="J64" s="23" t="s">
        <v>1122</v>
      </c>
      <c r="K64" s="23" t="s">
        <v>1122</v>
      </c>
      <c r="L64" s="23" t="s">
        <v>1116</v>
      </c>
      <c r="M64" s="31"/>
      <c r="N64" s="31"/>
      <c r="O64" s="31"/>
      <c r="P64" s="31">
        <v>2</v>
      </c>
      <c r="T64" s="31">
        <v>2</v>
      </c>
      <c r="V64" s="31"/>
      <c r="W64" s="31"/>
      <c r="X64" s="31"/>
      <c r="AI64" s="31">
        <v>2</v>
      </c>
      <c r="BK64" s="31">
        <v>4</v>
      </c>
      <c r="CE64" s="31">
        <v>2</v>
      </c>
      <c r="CL64" s="32" t="s">
        <v>1080</v>
      </c>
      <c r="CM64" s="32" t="s">
        <v>68</v>
      </c>
      <c r="CP64" s="32" t="s">
        <v>1081</v>
      </c>
      <c r="CQ64" s="32" t="s">
        <v>112</v>
      </c>
      <c r="CX64" s="32" t="s">
        <v>1082</v>
      </c>
      <c r="CY64" s="32" t="s">
        <v>68</v>
      </c>
      <c r="CZ64" s="32" t="s">
        <v>1083</v>
      </c>
      <c r="DA64" s="33"/>
      <c r="DB64" s="27" t="s">
        <v>1701</v>
      </c>
    </row>
    <row r="65" spans="1:128" ht="8" customHeight="1" x14ac:dyDescent="0.15">
      <c r="A65" s="28">
        <v>53</v>
      </c>
      <c r="B65" s="22" t="s">
        <v>322</v>
      </c>
      <c r="C65" s="29" t="s">
        <v>268</v>
      </c>
      <c r="D65" s="30" t="s">
        <v>269</v>
      </c>
      <c r="E65" s="22" t="s">
        <v>325</v>
      </c>
      <c r="F65" s="22"/>
      <c r="G65" s="22" t="s">
        <v>324</v>
      </c>
      <c r="H65" s="22" t="s">
        <v>326</v>
      </c>
      <c r="I65" s="23" t="s">
        <v>1115</v>
      </c>
      <c r="J65" s="23" t="s">
        <v>1123</v>
      </c>
      <c r="K65" s="23" t="s">
        <v>1122</v>
      </c>
      <c r="L65" s="23" t="s">
        <v>1118</v>
      </c>
      <c r="M65" s="31"/>
      <c r="N65" s="31"/>
      <c r="O65" s="31"/>
      <c r="V65" s="31"/>
      <c r="W65" s="31"/>
      <c r="X65" s="31"/>
      <c r="AQ65" s="31">
        <v>4</v>
      </c>
      <c r="AR65" s="31">
        <v>2</v>
      </c>
      <c r="AS65" s="31">
        <v>4</v>
      </c>
      <c r="BI65" s="31">
        <v>5</v>
      </c>
      <c r="BJ65" s="31">
        <v>2</v>
      </c>
      <c r="BK65" s="31">
        <v>5</v>
      </c>
      <c r="BR65" s="31">
        <v>4</v>
      </c>
      <c r="BS65" s="31">
        <v>1</v>
      </c>
      <c r="BT65" s="31">
        <v>4</v>
      </c>
      <c r="CJ65" s="32" t="s">
        <v>327</v>
      </c>
      <c r="CK65" s="32" t="s">
        <v>328</v>
      </c>
      <c r="CL65" s="32" t="s">
        <v>329</v>
      </c>
      <c r="CM65" s="32" t="s">
        <v>330</v>
      </c>
      <c r="CN65" s="32" t="s">
        <v>331</v>
      </c>
      <c r="CO65" s="32" t="s">
        <v>332</v>
      </c>
      <c r="CP65" s="32" t="s">
        <v>333</v>
      </c>
      <c r="CQ65" s="32" t="s">
        <v>334</v>
      </c>
      <c r="CR65" s="32" t="s">
        <v>335</v>
      </c>
      <c r="CS65" s="32" t="s">
        <v>336</v>
      </c>
      <c r="CT65" s="32" t="s">
        <v>337</v>
      </c>
      <c r="CU65" s="32" t="s">
        <v>338</v>
      </c>
      <c r="DA65" s="33"/>
      <c r="DB65" s="27" t="s">
        <v>1701</v>
      </c>
    </row>
    <row r="66" spans="1:128" s="22" customFormat="1" ht="8" customHeight="1" x14ac:dyDescent="0.15">
      <c r="A66" s="28">
        <v>54</v>
      </c>
      <c r="B66" s="22" t="s">
        <v>1343</v>
      </c>
      <c r="C66" s="29" t="s">
        <v>264</v>
      </c>
      <c r="D66" s="30" t="s">
        <v>270</v>
      </c>
      <c r="E66" s="22" t="s">
        <v>154</v>
      </c>
      <c r="G66" s="22" t="s">
        <v>1101</v>
      </c>
      <c r="H66" s="22" t="s">
        <v>1103</v>
      </c>
      <c r="I66" s="23" t="s">
        <v>1115</v>
      </c>
      <c r="J66" s="23" t="s">
        <v>1115</v>
      </c>
      <c r="K66" s="23" t="s">
        <v>1123</v>
      </c>
      <c r="L66" s="23" t="s">
        <v>1118</v>
      </c>
      <c r="M66" s="31"/>
      <c r="N66" s="31"/>
      <c r="O66" s="31"/>
      <c r="P66" s="31">
        <v>4</v>
      </c>
      <c r="Q66" s="31">
        <v>1</v>
      </c>
      <c r="R66" s="31">
        <v>3</v>
      </c>
      <c r="S66" s="31"/>
      <c r="T66" s="31"/>
      <c r="U66" s="31"/>
      <c r="V66" s="31"/>
      <c r="W66" s="31"/>
      <c r="X66" s="31"/>
      <c r="Y66" s="31"/>
      <c r="Z66" s="31"/>
      <c r="AA66" s="31"/>
      <c r="AB66" s="31"/>
      <c r="AC66" s="31"/>
      <c r="AD66" s="31"/>
      <c r="AE66" s="31"/>
      <c r="AF66" s="31"/>
      <c r="AG66" s="31"/>
      <c r="AH66" s="31"/>
      <c r="AI66" s="31"/>
      <c r="AJ66" s="31"/>
      <c r="AK66" s="31">
        <v>4</v>
      </c>
      <c r="AL66" s="31">
        <v>3</v>
      </c>
      <c r="AM66" s="31">
        <v>5</v>
      </c>
      <c r="AN66" s="31">
        <v>0</v>
      </c>
      <c r="AO66" s="31" t="s">
        <v>1115</v>
      </c>
      <c r="AP66" s="31" t="s">
        <v>1115</v>
      </c>
      <c r="AQ66" s="31">
        <v>4</v>
      </c>
      <c r="AR66" s="31" t="s">
        <v>1115</v>
      </c>
      <c r="AS66" s="31" t="s">
        <v>1115</v>
      </c>
      <c r="AT66" s="31"/>
      <c r="AU66" s="31"/>
      <c r="AV66" s="31"/>
      <c r="AW66" s="31"/>
      <c r="AX66" s="31"/>
      <c r="AY66" s="31"/>
      <c r="AZ66" s="31"/>
      <c r="BA66" s="31"/>
      <c r="BB66" s="31"/>
      <c r="BC66" s="31"/>
      <c r="BD66" s="31"/>
      <c r="BE66" s="31"/>
      <c r="BF66" s="31"/>
      <c r="BG66" s="31"/>
      <c r="BH66" s="31"/>
      <c r="BI66" s="31">
        <v>4</v>
      </c>
      <c r="BJ66" s="31" t="s">
        <v>1115</v>
      </c>
      <c r="BK66" s="31" t="s">
        <v>1115</v>
      </c>
      <c r="BL66" s="31"/>
      <c r="BM66" s="31"/>
      <c r="BN66" s="31"/>
      <c r="BO66" s="31"/>
      <c r="BP66" s="31"/>
      <c r="BQ66" s="31"/>
      <c r="BR66" s="31">
        <v>4</v>
      </c>
      <c r="BS66" s="31">
        <v>1</v>
      </c>
      <c r="BT66" s="31">
        <v>3</v>
      </c>
      <c r="BU66" s="31"/>
      <c r="BV66" s="31"/>
      <c r="BW66" s="31"/>
      <c r="BX66" s="31"/>
      <c r="BY66" s="31"/>
      <c r="BZ66" s="31"/>
      <c r="CA66" s="31"/>
      <c r="CB66" s="31"/>
      <c r="CC66" s="31"/>
      <c r="CD66" s="31"/>
      <c r="CE66" s="31"/>
      <c r="CF66" s="31"/>
      <c r="CG66" s="31"/>
      <c r="CH66" s="31"/>
      <c r="CI66" s="31"/>
      <c r="CJ66" s="32"/>
      <c r="CK66" s="32"/>
      <c r="CL66" s="32" t="s">
        <v>1060</v>
      </c>
      <c r="CM66" s="32" t="s">
        <v>139</v>
      </c>
      <c r="CN66" s="32"/>
      <c r="CO66" s="32"/>
      <c r="CP66" s="32"/>
      <c r="CQ66" s="32"/>
      <c r="CR66" s="32"/>
      <c r="CS66" s="32"/>
      <c r="CT66" s="32"/>
      <c r="CU66" s="32"/>
      <c r="CV66" s="32"/>
      <c r="CW66" s="32"/>
      <c r="CX66" s="32"/>
      <c r="CY66" s="32"/>
      <c r="CZ66" s="32"/>
      <c r="DA66" s="33"/>
      <c r="DB66" s="27" t="s">
        <v>1701</v>
      </c>
    </row>
    <row r="67" spans="1:128" ht="8" customHeight="1" x14ac:dyDescent="0.15">
      <c r="A67" s="28">
        <v>55</v>
      </c>
      <c r="B67" s="22" t="s">
        <v>982</v>
      </c>
      <c r="C67" s="29" t="s">
        <v>264</v>
      </c>
      <c r="D67" s="30" t="s">
        <v>270</v>
      </c>
      <c r="E67" s="22" t="s">
        <v>983</v>
      </c>
      <c r="F67" s="22" t="s">
        <v>339</v>
      </c>
      <c r="G67" s="22" t="s">
        <v>984</v>
      </c>
      <c r="H67" s="22" t="s">
        <v>1045</v>
      </c>
      <c r="I67" s="23" t="s">
        <v>1115</v>
      </c>
      <c r="J67" s="23" t="s">
        <v>1122</v>
      </c>
      <c r="K67" s="23" t="s">
        <v>1122</v>
      </c>
      <c r="L67" s="23" t="s">
        <v>1119</v>
      </c>
      <c r="M67" s="31">
        <v>4</v>
      </c>
      <c r="N67" s="31">
        <v>0</v>
      </c>
      <c r="O67" s="31">
        <v>0</v>
      </c>
      <c r="P67" s="31">
        <v>5</v>
      </c>
      <c r="Q67" s="31">
        <v>1</v>
      </c>
      <c r="R67" s="31">
        <v>1</v>
      </c>
      <c r="V67" s="31">
        <v>4</v>
      </c>
      <c r="W67" s="31">
        <v>0</v>
      </c>
      <c r="X67" s="31">
        <v>0</v>
      </c>
      <c r="Y67" s="31">
        <v>5</v>
      </c>
      <c r="Z67" s="31">
        <v>1</v>
      </c>
      <c r="AA67" s="31">
        <v>1</v>
      </c>
      <c r="AB67" s="31">
        <v>4</v>
      </c>
      <c r="AC67" s="31">
        <v>0</v>
      </c>
      <c r="AD67" s="31">
        <v>0</v>
      </c>
      <c r="AE67" s="31">
        <v>4</v>
      </c>
      <c r="AF67" s="31">
        <v>1</v>
      </c>
      <c r="AG67" s="31">
        <v>4</v>
      </c>
      <c r="AH67" s="31">
        <v>4</v>
      </c>
      <c r="AI67" s="31">
        <v>1</v>
      </c>
      <c r="AJ67" s="31">
        <v>2</v>
      </c>
      <c r="AK67" s="31">
        <v>6</v>
      </c>
      <c r="AL67" s="31">
        <v>1</v>
      </c>
      <c r="AM67" s="31">
        <v>1</v>
      </c>
      <c r="AN67" s="31">
        <v>6</v>
      </c>
      <c r="AO67" s="31">
        <v>1</v>
      </c>
      <c r="AP67" s="31">
        <v>1</v>
      </c>
      <c r="AQ67" s="31">
        <v>6</v>
      </c>
      <c r="AR67" s="31">
        <v>1</v>
      </c>
      <c r="AS67" s="31">
        <v>1</v>
      </c>
      <c r="AT67" s="31">
        <v>4</v>
      </c>
      <c r="AU67" s="31">
        <v>1</v>
      </c>
      <c r="AV67" s="31">
        <v>1</v>
      </c>
      <c r="AW67" s="31">
        <v>4</v>
      </c>
      <c r="AX67" s="31">
        <v>0</v>
      </c>
      <c r="AY67" s="31">
        <v>0</v>
      </c>
      <c r="BG67" s="31">
        <v>0</v>
      </c>
      <c r="BH67" s="31">
        <v>0</v>
      </c>
      <c r="BI67" s="31">
        <v>0</v>
      </c>
      <c r="BJ67" s="31">
        <v>0</v>
      </c>
      <c r="BK67" s="31">
        <v>0</v>
      </c>
      <c r="BL67" s="31">
        <v>4</v>
      </c>
      <c r="BM67" s="31">
        <v>1</v>
      </c>
      <c r="BN67" s="31">
        <v>0</v>
      </c>
      <c r="BO67" s="31">
        <v>4</v>
      </c>
      <c r="BP67" s="31">
        <v>1</v>
      </c>
      <c r="BQ67" s="31">
        <v>1</v>
      </c>
      <c r="BR67" s="31">
        <v>4</v>
      </c>
      <c r="BS67" s="31">
        <v>0</v>
      </c>
      <c r="BT67" s="31">
        <v>0</v>
      </c>
      <c r="BX67" s="31">
        <v>6</v>
      </c>
      <c r="BY67" s="31">
        <v>1</v>
      </c>
      <c r="BZ67" s="31">
        <v>0</v>
      </c>
      <c r="CA67" s="31">
        <v>4</v>
      </c>
      <c r="CB67" s="31">
        <v>0</v>
      </c>
      <c r="CC67" s="31">
        <v>0</v>
      </c>
      <c r="CD67" s="31">
        <v>5</v>
      </c>
      <c r="CE67" s="31">
        <v>3</v>
      </c>
      <c r="CF67" s="31" t="s">
        <v>1115</v>
      </c>
      <c r="CG67" s="31">
        <v>5</v>
      </c>
      <c r="CH67" s="31">
        <v>3</v>
      </c>
      <c r="CI67" s="31">
        <v>2</v>
      </c>
      <c r="CJ67" s="22" t="s">
        <v>1002</v>
      </c>
      <c r="CK67" s="22" t="s">
        <v>1003</v>
      </c>
      <c r="CL67" s="22" t="s">
        <v>1002</v>
      </c>
      <c r="CM67" s="22" t="s">
        <v>1004</v>
      </c>
      <c r="CN67" s="22" t="s">
        <v>1005</v>
      </c>
      <c r="CO67" s="22" t="s">
        <v>1006</v>
      </c>
      <c r="CP67" s="22" t="s">
        <v>1046</v>
      </c>
      <c r="CQ67" s="22" t="s">
        <v>1007</v>
      </c>
      <c r="CR67" s="22" t="s">
        <v>1047</v>
      </c>
      <c r="CS67" s="22" t="s">
        <v>1008</v>
      </c>
      <c r="CT67" s="22" t="s">
        <v>1009</v>
      </c>
      <c r="CU67" s="22" t="s">
        <v>996</v>
      </c>
      <c r="CV67" s="22" t="s">
        <v>997</v>
      </c>
      <c r="CW67" s="22" t="s">
        <v>1010</v>
      </c>
      <c r="CX67" s="22" t="s">
        <v>1011</v>
      </c>
      <c r="CY67" s="22" t="s">
        <v>1012</v>
      </c>
      <c r="CZ67" s="22" t="s">
        <v>1013</v>
      </c>
      <c r="DA67" s="37" t="s">
        <v>1000</v>
      </c>
      <c r="DB67" s="27" t="s">
        <v>1701</v>
      </c>
    </row>
    <row r="68" spans="1:128" ht="8" customHeight="1" x14ac:dyDescent="0.15">
      <c r="A68" s="28">
        <v>56</v>
      </c>
      <c r="B68" s="22" t="s">
        <v>907</v>
      </c>
      <c r="C68" s="29" t="s">
        <v>264</v>
      </c>
      <c r="D68" s="30" t="s">
        <v>270</v>
      </c>
      <c r="E68" s="22" t="s">
        <v>983</v>
      </c>
      <c r="F68" s="22" t="s">
        <v>918</v>
      </c>
      <c r="G68" s="34" t="s">
        <v>917</v>
      </c>
      <c r="H68" s="22" t="s">
        <v>916</v>
      </c>
      <c r="I68" s="23" t="s">
        <v>1115</v>
      </c>
      <c r="J68" s="23" t="s">
        <v>1122</v>
      </c>
      <c r="K68" s="23" t="s">
        <v>1122</v>
      </c>
      <c r="L68" s="23" t="s">
        <v>1115</v>
      </c>
      <c r="M68" s="31">
        <v>5</v>
      </c>
      <c r="N68" s="31" t="s">
        <v>1115</v>
      </c>
      <c r="O68" s="31" t="s">
        <v>1115</v>
      </c>
      <c r="P68" s="31">
        <v>5</v>
      </c>
      <c r="Q68" s="31">
        <v>3</v>
      </c>
      <c r="R68" s="31">
        <v>4</v>
      </c>
      <c r="S68" s="31">
        <v>5</v>
      </c>
      <c r="T68" s="31" t="s">
        <v>1115</v>
      </c>
      <c r="U68" s="31" t="s">
        <v>1115</v>
      </c>
      <c r="V68" s="31">
        <v>5</v>
      </c>
      <c r="W68" s="31" t="s">
        <v>1115</v>
      </c>
      <c r="X68" s="31" t="s">
        <v>1115</v>
      </c>
      <c r="Y68" s="31">
        <v>5</v>
      </c>
      <c r="Z68" s="31">
        <v>3</v>
      </c>
      <c r="AA68" s="31">
        <v>4</v>
      </c>
      <c r="AB68" s="31">
        <v>4</v>
      </c>
      <c r="AC68" s="31">
        <v>3</v>
      </c>
      <c r="AD68" s="31">
        <v>5</v>
      </c>
      <c r="AE68" s="31">
        <v>4</v>
      </c>
      <c r="AF68" s="31">
        <v>3</v>
      </c>
      <c r="AG68" s="31">
        <v>5</v>
      </c>
      <c r="AH68" s="31">
        <v>4</v>
      </c>
      <c r="AI68" s="31">
        <v>3</v>
      </c>
      <c r="AJ68" s="31">
        <v>5</v>
      </c>
      <c r="AK68" s="31">
        <v>4</v>
      </c>
      <c r="AL68" s="31">
        <v>2</v>
      </c>
      <c r="AM68" s="31">
        <v>4</v>
      </c>
      <c r="AN68" s="31">
        <v>4</v>
      </c>
      <c r="AO68" s="31">
        <v>2</v>
      </c>
      <c r="AP68" s="31">
        <v>4</v>
      </c>
      <c r="AQ68" s="31">
        <v>4</v>
      </c>
      <c r="AR68" s="31">
        <v>2</v>
      </c>
      <c r="AS68" s="31">
        <v>4</v>
      </c>
      <c r="AT68" s="31">
        <v>4</v>
      </c>
      <c r="AU68" s="31">
        <v>3</v>
      </c>
      <c r="AV68" s="31">
        <v>3</v>
      </c>
      <c r="AW68" s="31">
        <v>4</v>
      </c>
      <c r="AX68" s="31">
        <v>1</v>
      </c>
      <c r="AY68" s="31">
        <v>1</v>
      </c>
      <c r="AZ68" s="31" t="s">
        <v>1115</v>
      </c>
      <c r="BA68" s="31" t="s">
        <v>1115</v>
      </c>
      <c r="BB68" s="31" t="s">
        <v>1115</v>
      </c>
      <c r="BC68" s="31">
        <v>4</v>
      </c>
      <c r="BD68" s="31">
        <v>0</v>
      </c>
      <c r="BE68" s="31">
        <v>0</v>
      </c>
      <c r="BF68" s="31">
        <v>4</v>
      </c>
      <c r="BG68" s="31">
        <v>3</v>
      </c>
      <c r="BH68" s="31">
        <v>3</v>
      </c>
      <c r="BI68" s="31">
        <v>4</v>
      </c>
      <c r="BJ68" s="31">
        <v>3</v>
      </c>
      <c r="BK68" s="31">
        <v>4</v>
      </c>
      <c r="BL68" s="31" t="s">
        <v>1115</v>
      </c>
      <c r="BO68" s="31">
        <v>4</v>
      </c>
      <c r="BP68" s="31">
        <v>3</v>
      </c>
      <c r="BQ68" s="31">
        <v>3</v>
      </c>
      <c r="BR68" s="31">
        <v>4</v>
      </c>
      <c r="BS68" s="31">
        <v>2</v>
      </c>
      <c r="BT68" s="31">
        <v>4</v>
      </c>
      <c r="BU68" s="31" t="s">
        <v>1115</v>
      </c>
      <c r="BV68" s="31" t="s">
        <v>1115</v>
      </c>
      <c r="BW68" s="31" t="s">
        <v>1115</v>
      </c>
      <c r="BX68" s="31">
        <v>5</v>
      </c>
      <c r="BY68" s="31">
        <v>3</v>
      </c>
      <c r="BZ68" s="31">
        <v>4</v>
      </c>
      <c r="CA68" s="31" t="s">
        <v>1115</v>
      </c>
      <c r="CB68" s="31" t="s">
        <v>1115</v>
      </c>
      <c r="CC68" s="31" t="s">
        <v>1115</v>
      </c>
      <c r="CD68" s="31">
        <v>4</v>
      </c>
      <c r="CE68" s="31">
        <v>3</v>
      </c>
      <c r="CF68" s="31">
        <v>4</v>
      </c>
      <c r="CG68" s="31">
        <v>4</v>
      </c>
      <c r="CH68" s="31">
        <v>3</v>
      </c>
      <c r="CI68" s="31">
        <v>4</v>
      </c>
      <c r="DA68" s="33"/>
      <c r="DB68" s="27" t="s">
        <v>1701</v>
      </c>
    </row>
    <row r="69" spans="1:128" ht="8" customHeight="1" x14ac:dyDescent="0.15">
      <c r="A69" s="28">
        <v>57</v>
      </c>
      <c r="B69" s="22" t="s">
        <v>744</v>
      </c>
      <c r="C69" s="29" t="s">
        <v>264</v>
      </c>
      <c r="D69" s="30" t="s">
        <v>270</v>
      </c>
      <c r="E69" s="22" t="s">
        <v>743</v>
      </c>
      <c r="F69" s="22" t="s">
        <v>751</v>
      </c>
      <c r="G69" s="22" t="s">
        <v>750</v>
      </c>
      <c r="H69" s="22" t="s">
        <v>757</v>
      </c>
      <c r="I69" s="23" t="s">
        <v>1125</v>
      </c>
      <c r="J69" s="23" t="s">
        <v>1124</v>
      </c>
      <c r="K69" s="23" t="s">
        <v>1122</v>
      </c>
      <c r="L69" s="23" t="s">
        <v>1116</v>
      </c>
      <c r="M69" s="31" t="s">
        <v>1115</v>
      </c>
      <c r="N69" s="31"/>
      <c r="O69" s="31"/>
      <c r="P69" s="31" t="s">
        <v>1115</v>
      </c>
      <c r="S69" s="31" t="s">
        <v>1115</v>
      </c>
      <c r="V69" s="31" t="s">
        <v>1115</v>
      </c>
      <c r="W69" s="31"/>
      <c r="X69" s="31"/>
      <c r="Y69" s="31" t="s">
        <v>1115</v>
      </c>
      <c r="AB69" s="31" t="s">
        <v>1115</v>
      </c>
      <c r="AE69" s="31" t="s">
        <v>1115</v>
      </c>
      <c r="AH69" s="31" t="s">
        <v>1115</v>
      </c>
      <c r="AK69" s="31" t="s">
        <v>1115</v>
      </c>
      <c r="AN69" s="31" t="s">
        <v>1115</v>
      </c>
      <c r="AQ69" s="31" t="s">
        <v>1115</v>
      </c>
      <c r="AT69" s="31" t="s">
        <v>1115</v>
      </c>
      <c r="AW69" s="31" t="s">
        <v>1115</v>
      </c>
      <c r="AZ69" s="31" t="s">
        <v>1115</v>
      </c>
      <c r="BC69" s="31" t="s">
        <v>1115</v>
      </c>
      <c r="BF69" s="31" t="s">
        <v>1115</v>
      </c>
      <c r="BI69" s="31" t="s">
        <v>1115</v>
      </c>
      <c r="BL69" s="31" t="s">
        <v>1115</v>
      </c>
      <c r="BO69" s="31" t="s">
        <v>1115</v>
      </c>
      <c r="BR69" s="31" t="s">
        <v>1115</v>
      </c>
      <c r="BU69" s="31" t="s">
        <v>1115</v>
      </c>
      <c r="BX69" s="31" t="s">
        <v>1115</v>
      </c>
      <c r="CA69" s="31" t="s">
        <v>1115</v>
      </c>
      <c r="CD69" s="31" t="s">
        <v>1115</v>
      </c>
      <c r="CG69" s="31" t="s">
        <v>1115</v>
      </c>
      <c r="DA69" s="33"/>
      <c r="DB69" s="27" t="s">
        <v>1701</v>
      </c>
    </row>
    <row r="70" spans="1:128" ht="8" customHeight="1" x14ac:dyDescent="0.15">
      <c r="A70" s="28">
        <v>58</v>
      </c>
      <c r="B70" s="22" t="s">
        <v>1352</v>
      </c>
      <c r="C70" s="29" t="s">
        <v>264</v>
      </c>
      <c r="D70" s="30" t="s">
        <v>270</v>
      </c>
      <c r="E70" s="22" t="s">
        <v>154</v>
      </c>
      <c r="F70" s="22" t="s">
        <v>1086</v>
      </c>
      <c r="G70" s="22" t="s">
        <v>1085</v>
      </c>
      <c r="H70" s="22"/>
      <c r="I70" s="23" t="s">
        <v>1122</v>
      </c>
      <c r="J70" s="23" t="s">
        <v>1123</v>
      </c>
      <c r="K70" s="23" t="s">
        <v>1123</v>
      </c>
      <c r="L70" s="23" t="s">
        <v>1119</v>
      </c>
      <c r="M70" s="31"/>
      <c r="N70" s="31"/>
      <c r="O70" s="31"/>
      <c r="V70" s="31"/>
      <c r="W70" s="31"/>
      <c r="X70" s="31"/>
      <c r="Y70" s="31">
        <v>4</v>
      </c>
      <c r="Z70" s="31">
        <v>3</v>
      </c>
      <c r="AA70" s="31" t="s">
        <v>1115</v>
      </c>
      <c r="AK70" s="31">
        <v>4</v>
      </c>
      <c r="AL70" s="31">
        <v>3</v>
      </c>
      <c r="AM70" s="31">
        <v>3</v>
      </c>
      <c r="AN70" s="31">
        <v>4</v>
      </c>
      <c r="AO70" s="31">
        <v>2</v>
      </c>
      <c r="AP70" s="31">
        <v>2</v>
      </c>
      <c r="AQ70" s="31">
        <v>4</v>
      </c>
      <c r="AR70" s="31">
        <v>2</v>
      </c>
      <c r="AS70" s="31">
        <v>3</v>
      </c>
      <c r="AW70" s="31">
        <v>4</v>
      </c>
      <c r="AX70" s="31">
        <v>1</v>
      </c>
      <c r="AY70" s="31">
        <v>1</v>
      </c>
      <c r="BF70" s="31">
        <v>6</v>
      </c>
      <c r="BR70" s="31">
        <v>4</v>
      </c>
      <c r="BS70" s="31">
        <v>1</v>
      </c>
      <c r="BT70" s="31">
        <v>1</v>
      </c>
      <c r="CA70" s="31">
        <v>4</v>
      </c>
      <c r="CB70" s="31">
        <v>1</v>
      </c>
      <c r="CC70" s="31">
        <v>1</v>
      </c>
      <c r="DA70" s="33"/>
      <c r="DB70" s="27" t="s">
        <v>1701</v>
      </c>
    </row>
    <row r="71" spans="1:128" ht="8" customHeight="1" x14ac:dyDescent="0.15">
      <c r="A71" s="28">
        <v>59</v>
      </c>
      <c r="B71" s="22" t="s">
        <v>37</v>
      </c>
      <c r="C71" s="29" t="s">
        <v>264</v>
      </c>
      <c r="D71" s="30" t="s">
        <v>270</v>
      </c>
      <c r="E71" s="22" t="s">
        <v>1112</v>
      </c>
      <c r="F71" s="22" t="s">
        <v>40</v>
      </c>
      <c r="G71" s="22" t="s">
        <v>1724</v>
      </c>
      <c r="H71" s="22" t="s">
        <v>1725</v>
      </c>
      <c r="I71" s="23" t="s">
        <v>1122</v>
      </c>
      <c r="J71" s="23" t="s">
        <v>1122</v>
      </c>
      <c r="K71" s="23" t="s">
        <v>1122</v>
      </c>
      <c r="L71" s="23" t="s">
        <v>1121</v>
      </c>
      <c r="M71" s="31">
        <v>4</v>
      </c>
      <c r="N71" s="31">
        <v>0</v>
      </c>
      <c r="O71" s="31">
        <v>0</v>
      </c>
      <c r="P71" s="31">
        <v>4</v>
      </c>
      <c r="Q71" s="31" t="s">
        <v>1115</v>
      </c>
      <c r="R71" s="31" t="s">
        <v>1115</v>
      </c>
      <c r="S71" s="31">
        <v>4</v>
      </c>
      <c r="T71" s="31" t="s">
        <v>1115</v>
      </c>
      <c r="U71" s="31" t="s">
        <v>1115</v>
      </c>
      <c r="V71" s="31"/>
      <c r="W71" s="31"/>
      <c r="X71" s="31"/>
      <c r="Y71" s="31">
        <v>4</v>
      </c>
      <c r="Z71" s="31" t="s">
        <v>1115</v>
      </c>
      <c r="AA71" s="31" t="s">
        <v>1115</v>
      </c>
      <c r="AE71" s="31" t="s">
        <v>1115</v>
      </c>
      <c r="AF71" s="31" t="s">
        <v>1115</v>
      </c>
      <c r="AG71" s="31" t="s">
        <v>1115</v>
      </c>
      <c r="AH71" s="31">
        <v>2</v>
      </c>
      <c r="AI71" s="31" t="s">
        <v>1115</v>
      </c>
      <c r="AJ71" s="31" t="s">
        <v>1115</v>
      </c>
      <c r="AK71" s="31">
        <v>4</v>
      </c>
      <c r="AL71" s="31" t="s">
        <v>1115</v>
      </c>
      <c r="AM71" s="31" t="s">
        <v>1115</v>
      </c>
      <c r="AN71" s="31" t="s">
        <v>1115</v>
      </c>
      <c r="AO71" s="31" t="s">
        <v>1115</v>
      </c>
      <c r="AP71" s="31" t="s">
        <v>1115</v>
      </c>
      <c r="AQ71" s="31">
        <v>4</v>
      </c>
      <c r="AR71" s="31" t="s">
        <v>1115</v>
      </c>
      <c r="AS71" s="31" t="s">
        <v>1115</v>
      </c>
      <c r="AT71" s="31" t="s">
        <v>1115</v>
      </c>
      <c r="AU71" s="31" t="s">
        <v>1115</v>
      </c>
      <c r="AV71" s="31" t="s">
        <v>1115</v>
      </c>
      <c r="AW71" s="31" t="s">
        <v>1115</v>
      </c>
      <c r="AX71" s="31" t="s">
        <v>1115</v>
      </c>
      <c r="AY71" s="31" t="s">
        <v>1115</v>
      </c>
      <c r="AZ71" s="31" t="s">
        <v>1115</v>
      </c>
      <c r="BA71" s="31" t="s">
        <v>1115</v>
      </c>
      <c r="BB71" s="31" t="s">
        <v>1115</v>
      </c>
      <c r="BC71" s="31">
        <v>4</v>
      </c>
      <c r="BD71" s="31">
        <v>0</v>
      </c>
      <c r="BE71" s="31">
        <v>0</v>
      </c>
      <c r="BF71" s="31">
        <v>2</v>
      </c>
      <c r="BG71" s="31" t="s">
        <v>1115</v>
      </c>
      <c r="BH71" s="31" t="s">
        <v>1115</v>
      </c>
      <c r="BI71" s="31">
        <v>0</v>
      </c>
      <c r="BJ71" s="31" t="s">
        <v>1115</v>
      </c>
      <c r="BK71" s="31" t="s">
        <v>1115</v>
      </c>
      <c r="BL71" s="31">
        <v>4</v>
      </c>
      <c r="BM71" s="31">
        <v>0</v>
      </c>
      <c r="BN71" s="31">
        <v>0</v>
      </c>
      <c r="BO71" s="31" t="s">
        <v>1115</v>
      </c>
      <c r="BP71" s="31" t="s">
        <v>1115</v>
      </c>
      <c r="BQ71" s="31" t="s">
        <v>1115</v>
      </c>
      <c r="BR71" s="31">
        <v>4</v>
      </c>
      <c r="BS71" s="31">
        <v>1</v>
      </c>
      <c r="BT71" s="31">
        <v>2</v>
      </c>
      <c r="CA71" s="31">
        <v>4</v>
      </c>
      <c r="CB71" s="31" t="s">
        <v>1115</v>
      </c>
      <c r="CC71" s="31" t="s">
        <v>1115</v>
      </c>
      <c r="CD71" s="31">
        <v>5</v>
      </c>
      <c r="CE71" s="31" t="s">
        <v>1115</v>
      </c>
      <c r="CF71" s="31" t="s">
        <v>1115</v>
      </c>
      <c r="CG71" s="31" t="s">
        <v>1115</v>
      </c>
      <c r="CH71" s="31" t="s">
        <v>1115</v>
      </c>
      <c r="CI71" s="31" t="s">
        <v>1115</v>
      </c>
      <c r="CM71" s="32" t="s">
        <v>296</v>
      </c>
      <c r="DA71" s="33"/>
      <c r="DB71" s="27" t="s">
        <v>1701</v>
      </c>
    </row>
    <row r="72" spans="1:128" ht="8" customHeight="1" x14ac:dyDescent="0.15">
      <c r="A72" s="28">
        <v>60</v>
      </c>
      <c r="B72" s="22" t="s">
        <v>37</v>
      </c>
      <c r="C72" s="29" t="s">
        <v>264</v>
      </c>
      <c r="D72" s="30" t="s">
        <v>270</v>
      </c>
      <c r="E72" s="22" t="s">
        <v>1112</v>
      </c>
      <c r="F72" s="22" t="s">
        <v>1369</v>
      </c>
      <c r="G72" s="22" t="s">
        <v>1726</v>
      </c>
      <c r="H72" s="22"/>
      <c r="I72" s="23" t="s">
        <v>1122</v>
      </c>
      <c r="J72" s="23" t="s">
        <v>1122</v>
      </c>
      <c r="K72" s="23" t="s">
        <v>1122</v>
      </c>
      <c r="L72" s="23" t="s">
        <v>1115</v>
      </c>
      <c r="M72" s="31">
        <v>4</v>
      </c>
      <c r="N72" s="31">
        <v>0</v>
      </c>
      <c r="O72" s="31">
        <v>0</v>
      </c>
      <c r="S72" s="31" t="s">
        <v>1115</v>
      </c>
      <c r="T72" s="31" t="s">
        <v>1115</v>
      </c>
      <c r="U72" s="31" t="s">
        <v>1115</v>
      </c>
      <c r="V72" s="31">
        <v>4</v>
      </c>
      <c r="W72" s="31" t="s">
        <v>1115</v>
      </c>
      <c r="X72" s="31" t="s">
        <v>1115</v>
      </c>
      <c r="AE72" s="31" t="s">
        <v>1115</v>
      </c>
      <c r="AF72" s="31" t="s">
        <v>1115</v>
      </c>
      <c r="AG72" s="31" t="s">
        <v>1115</v>
      </c>
      <c r="AH72" s="31">
        <v>1</v>
      </c>
      <c r="AI72" s="31" t="s">
        <v>1115</v>
      </c>
      <c r="AJ72" s="31" t="s">
        <v>1115</v>
      </c>
      <c r="AK72" s="31">
        <v>4</v>
      </c>
      <c r="AL72" s="31" t="s">
        <v>1115</v>
      </c>
      <c r="AM72" s="31" t="s">
        <v>1115</v>
      </c>
      <c r="AN72" s="31" t="s">
        <v>1115</v>
      </c>
      <c r="AO72" s="31" t="s">
        <v>1115</v>
      </c>
      <c r="AP72" s="31" t="s">
        <v>1115</v>
      </c>
      <c r="AQ72" s="31">
        <v>4</v>
      </c>
      <c r="AR72" s="31" t="s">
        <v>1115</v>
      </c>
      <c r="AS72" s="31" t="s">
        <v>1115</v>
      </c>
      <c r="AT72" s="31" t="s">
        <v>1115</v>
      </c>
      <c r="AU72" s="31" t="s">
        <v>1115</v>
      </c>
      <c r="AV72" s="31" t="s">
        <v>1115</v>
      </c>
      <c r="AW72" s="31" t="s">
        <v>1115</v>
      </c>
      <c r="AX72" s="31" t="s">
        <v>1115</v>
      </c>
      <c r="AY72" s="31" t="s">
        <v>1115</v>
      </c>
      <c r="AZ72" s="31" t="s">
        <v>1115</v>
      </c>
      <c r="BA72" s="31" t="s">
        <v>1115</v>
      </c>
      <c r="BB72" s="31" t="s">
        <v>1115</v>
      </c>
      <c r="BC72" s="31">
        <v>4</v>
      </c>
      <c r="BD72" s="31">
        <v>0</v>
      </c>
      <c r="BE72" s="31">
        <v>0</v>
      </c>
      <c r="BF72" s="31">
        <v>2</v>
      </c>
      <c r="BG72" s="31" t="s">
        <v>1115</v>
      </c>
      <c r="BH72" s="31" t="s">
        <v>1115</v>
      </c>
      <c r="BI72" s="31">
        <v>0</v>
      </c>
      <c r="BJ72" s="31" t="s">
        <v>1115</v>
      </c>
      <c r="BK72" s="31" t="s">
        <v>1115</v>
      </c>
      <c r="BL72" s="31">
        <v>4</v>
      </c>
      <c r="BM72" s="31">
        <v>0</v>
      </c>
      <c r="BN72" s="31">
        <v>0</v>
      </c>
      <c r="BO72" s="31" t="s">
        <v>1115</v>
      </c>
      <c r="BP72" s="31" t="s">
        <v>1115</v>
      </c>
      <c r="BQ72" s="31" t="s">
        <v>1115</v>
      </c>
      <c r="BR72" s="31">
        <v>0</v>
      </c>
      <c r="BS72" s="31">
        <v>0</v>
      </c>
      <c r="BT72" s="31">
        <v>0</v>
      </c>
      <c r="CA72" s="31">
        <v>4</v>
      </c>
      <c r="CB72" s="31">
        <v>0</v>
      </c>
      <c r="CC72" s="31">
        <v>0</v>
      </c>
      <c r="CD72" s="31" t="s">
        <v>1115</v>
      </c>
      <c r="CE72" s="31" t="s">
        <v>1115</v>
      </c>
      <c r="CF72" s="31" t="s">
        <v>1115</v>
      </c>
      <c r="CG72" s="31" t="s">
        <v>1115</v>
      </c>
      <c r="CH72" s="31" t="s">
        <v>1115</v>
      </c>
      <c r="CI72" s="31" t="s">
        <v>1115</v>
      </c>
      <c r="CM72" s="32" t="s">
        <v>296</v>
      </c>
      <c r="DA72" s="33"/>
      <c r="DB72" s="27" t="s">
        <v>1701</v>
      </c>
    </row>
    <row r="73" spans="1:128" ht="8" customHeight="1" x14ac:dyDescent="0.15">
      <c r="A73" s="28">
        <v>61</v>
      </c>
      <c r="B73" s="22" t="s">
        <v>297</v>
      </c>
      <c r="C73" s="29" t="s">
        <v>264</v>
      </c>
      <c r="D73" s="30" t="s">
        <v>270</v>
      </c>
      <c r="E73" s="22" t="s">
        <v>1112</v>
      </c>
      <c r="F73" s="22" t="s">
        <v>1371</v>
      </c>
      <c r="G73" s="22" t="s">
        <v>640</v>
      </c>
      <c r="H73" s="22" t="s">
        <v>641</v>
      </c>
      <c r="I73" s="23" t="s">
        <v>1123</v>
      </c>
      <c r="J73" s="23" t="s">
        <v>1122</v>
      </c>
      <c r="K73" s="23" t="s">
        <v>1122</v>
      </c>
      <c r="L73" s="23" t="s">
        <v>1115</v>
      </c>
      <c r="M73" s="31">
        <v>1</v>
      </c>
      <c r="N73" s="31">
        <v>2</v>
      </c>
      <c r="O73" s="31">
        <v>2</v>
      </c>
      <c r="P73" s="31">
        <v>2</v>
      </c>
      <c r="Q73" s="31" t="s">
        <v>1115</v>
      </c>
      <c r="R73" s="31">
        <v>1</v>
      </c>
      <c r="S73" s="31">
        <v>2</v>
      </c>
      <c r="T73" s="31">
        <v>1</v>
      </c>
      <c r="U73" s="31">
        <v>1</v>
      </c>
      <c r="V73" s="31">
        <v>4</v>
      </c>
      <c r="W73" s="31">
        <v>0</v>
      </c>
      <c r="X73" s="31">
        <v>0</v>
      </c>
      <c r="AH73" s="31">
        <v>0</v>
      </c>
      <c r="AI73" s="31" t="s">
        <v>1115</v>
      </c>
      <c r="AJ73" s="31">
        <v>0</v>
      </c>
      <c r="AK73" s="31" t="s">
        <v>1115</v>
      </c>
      <c r="AL73" s="31" t="s">
        <v>1115</v>
      </c>
      <c r="AM73" s="31" t="s">
        <v>1115</v>
      </c>
      <c r="AN73" s="31" t="s">
        <v>1115</v>
      </c>
      <c r="AO73" s="31" t="s">
        <v>1115</v>
      </c>
      <c r="AP73" s="31" t="s">
        <v>1115</v>
      </c>
      <c r="AQ73" s="31">
        <v>1</v>
      </c>
      <c r="AR73" s="31">
        <v>2</v>
      </c>
      <c r="AS73" s="31">
        <v>2</v>
      </c>
      <c r="AT73" s="31" t="s">
        <v>1115</v>
      </c>
      <c r="AU73" s="31" t="s">
        <v>1115</v>
      </c>
      <c r="AV73" s="31" t="s">
        <v>1115</v>
      </c>
      <c r="AW73" s="31" t="s">
        <v>1115</v>
      </c>
      <c r="AX73" s="31" t="s">
        <v>1115</v>
      </c>
      <c r="AY73" s="31" t="s">
        <v>1115</v>
      </c>
      <c r="BC73" s="31">
        <v>2</v>
      </c>
      <c r="BD73" s="31">
        <v>1</v>
      </c>
      <c r="BE73" s="31">
        <v>2</v>
      </c>
      <c r="BF73" s="31">
        <v>0</v>
      </c>
      <c r="BG73" s="31">
        <v>2</v>
      </c>
      <c r="BH73" s="31">
        <v>2</v>
      </c>
      <c r="BL73" s="31" t="s">
        <v>1115</v>
      </c>
      <c r="BM73" s="31" t="s">
        <v>1115</v>
      </c>
      <c r="BN73" s="31" t="s">
        <v>1115</v>
      </c>
      <c r="BO73" s="31">
        <v>2</v>
      </c>
      <c r="BP73" s="31">
        <v>1</v>
      </c>
      <c r="BQ73" s="31">
        <v>2</v>
      </c>
      <c r="BR73" s="31" t="s">
        <v>1115</v>
      </c>
      <c r="BS73" s="31" t="s">
        <v>1115</v>
      </c>
      <c r="BT73" s="31" t="s">
        <v>1115</v>
      </c>
      <c r="BU73" s="31" t="s">
        <v>1115</v>
      </c>
      <c r="BV73" s="31" t="s">
        <v>1115</v>
      </c>
      <c r="BW73" s="31" t="s">
        <v>1115</v>
      </c>
      <c r="BX73" s="31">
        <v>0</v>
      </c>
      <c r="BY73" s="31">
        <v>2</v>
      </c>
      <c r="BZ73" s="31">
        <v>3</v>
      </c>
      <c r="CA73" s="31" t="s">
        <v>1115</v>
      </c>
      <c r="CB73" s="31" t="s">
        <v>1115</v>
      </c>
      <c r="CC73" s="31" t="s">
        <v>1115</v>
      </c>
      <c r="CD73" s="31" t="s">
        <v>1115</v>
      </c>
      <c r="CE73" s="31" t="s">
        <v>1115</v>
      </c>
      <c r="CF73" s="31" t="s">
        <v>1115</v>
      </c>
      <c r="CG73" s="31" t="s">
        <v>1115</v>
      </c>
      <c r="CH73" s="31" t="s">
        <v>1115</v>
      </c>
      <c r="CI73" s="31" t="s">
        <v>1115</v>
      </c>
      <c r="CL73" s="32" t="s">
        <v>300</v>
      </c>
      <c r="CM73" s="32" t="s">
        <v>642</v>
      </c>
      <c r="CN73" s="32" t="s">
        <v>302</v>
      </c>
      <c r="CO73" s="32" t="s">
        <v>303</v>
      </c>
      <c r="CP73" s="32" t="s">
        <v>304</v>
      </c>
      <c r="CQ73" s="32" t="s">
        <v>643</v>
      </c>
      <c r="CR73" s="32" t="s">
        <v>306</v>
      </c>
      <c r="CS73" s="32" t="s">
        <v>307</v>
      </c>
      <c r="CV73" s="32" t="s">
        <v>644</v>
      </c>
      <c r="DA73" s="33"/>
      <c r="DB73" s="27" t="s">
        <v>1701</v>
      </c>
    </row>
    <row r="74" spans="1:128" s="22" customFormat="1" ht="8" customHeight="1" x14ac:dyDescent="0.15">
      <c r="A74" s="28">
        <v>62</v>
      </c>
      <c r="B74" s="22" t="s">
        <v>1343</v>
      </c>
      <c r="C74" s="29" t="s">
        <v>265</v>
      </c>
      <c r="D74" s="30" t="s">
        <v>271</v>
      </c>
      <c r="E74" s="22" t="s">
        <v>154</v>
      </c>
      <c r="G74" s="22" t="s">
        <v>1101</v>
      </c>
      <c r="H74" s="22" t="s">
        <v>1102</v>
      </c>
      <c r="I74" s="23" t="s">
        <v>1115</v>
      </c>
      <c r="J74" s="23" t="s">
        <v>1115</v>
      </c>
      <c r="K74" s="23" t="s">
        <v>1123</v>
      </c>
      <c r="L74" s="23" t="s">
        <v>1118</v>
      </c>
      <c r="M74" s="31"/>
      <c r="N74" s="31"/>
      <c r="O74" s="31"/>
      <c r="P74" s="31">
        <v>4</v>
      </c>
      <c r="Q74" s="31">
        <v>1</v>
      </c>
      <c r="R74" s="31">
        <v>3</v>
      </c>
      <c r="S74" s="31"/>
      <c r="T74" s="31"/>
      <c r="U74" s="31"/>
      <c r="V74" s="31"/>
      <c r="W74" s="31"/>
      <c r="X74" s="31"/>
      <c r="Y74" s="31"/>
      <c r="Z74" s="31"/>
      <c r="AA74" s="31"/>
      <c r="AB74" s="31"/>
      <c r="AC74" s="31"/>
      <c r="AD74" s="31"/>
      <c r="AE74" s="31"/>
      <c r="AF74" s="31"/>
      <c r="AG74" s="31"/>
      <c r="AH74" s="31"/>
      <c r="AI74" s="31"/>
      <c r="AJ74" s="31"/>
      <c r="AK74" s="31">
        <v>4</v>
      </c>
      <c r="AL74" s="31">
        <v>3</v>
      </c>
      <c r="AM74" s="31">
        <v>5</v>
      </c>
      <c r="AN74" s="31">
        <v>0</v>
      </c>
      <c r="AO74" s="31" t="s">
        <v>1115</v>
      </c>
      <c r="AP74" s="31" t="s">
        <v>1115</v>
      </c>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v>4</v>
      </c>
      <c r="BS74" s="31">
        <v>1</v>
      </c>
      <c r="BT74" s="31">
        <v>3</v>
      </c>
      <c r="BU74" s="31"/>
      <c r="BV74" s="31"/>
      <c r="BW74" s="31"/>
      <c r="BX74" s="31"/>
      <c r="BY74" s="31"/>
      <c r="BZ74" s="31"/>
      <c r="CA74" s="31"/>
      <c r="CB74" s="31"/>
      <c r="CC74" s="31"/>
      <c r="CD74" s="31"/>
      <c r="CE74" s="31"/>
      <c r="CF74" s="31"/>
      <c r="CG74" s="31"/>
      <c r="CH74" s="31"/>
      <c r="CI74" s="31"/>
      <c r="CJ74" s="32"/>
      <c r="CK74" s="32"/>
      <c r="CL74" s="32" t="s">
        <v>1060</v>
      </c>
      <c r="CM74" s="32" t="s">
        <v>139</v>
      </c>
      <c r="CN74" s="32"/>
      <c r="CO74" s="32"/>
      <c r="CP74" s="32"/>
      <c r="CQ74" s="32"/>
      <c r="CR74" s="32"/>
      <c r="CS74" s="32"/>
      <c r="CT74" s="32"/>
      <c r="CU74" s="32"/>
      <c r="CV74" s="32"/>
      <c r="CW74" s="32"/>
      <c r="CX74" s="32"/>
      <c r="CY74" s="32"/>
      <c r="CZ74" s="32"/>
      <c r="DA74" s="33"/>
      <c r="DB74" s="27" t="s">
        <v>1701</v>
      </c>
      <c r="DC74" s="32"/>
      <c r="DD74" s="32"/>
      <c r="DE74" s="32"/>
      <c r="DF74" s="32"/>
      <c r="DG74" s="32"/>
      <c r="DH74" s="32"/>
      <c r="DI74" s="32"/>
      <c r="DJ74" s="32"/>
      <c r="DK74" s="32"/>
      <c r="DL74" s="32"/>
      <c r="DM74" s="32"/>
      <c r="DN74" s="32"/>
      <c r="DO74" s="32"/>
      <c r="DP74" s="32"/>
      <c r="DQ74" s="32"/>
      <c r="DR74" s="32"/>
      <c r="DS74" s="32"/>
      <c r="DT74" s="32"/>
      <c r="DU74" s="32"/>
      <c r="DV74" s="32"/>
      <c r="DW74" s="32"/>
      <c r="DX74" s="32"/>
    </row>
    <row r="75" spans="1:128" s="22" customFormat="1" ht="8" customHeight="1" x14ac:dyDescent="0.15">
      <c r="A75" s="28">
        <v>63</v>
      </c>
      <c r="B75" s="22" t="s">
        <v>982</v>
      </c>
      <c r="C75" s="29" t="s">
        <v>265</v>
      </c>
      <c r="D75" s="30" t="s">
        <v>271</v>
      </c>
      <c r="E75" s="22" t="s">
        <v>983</v>
      </c>
      <c r="F75" s="22" t="s">
        <v>339</v>
      </c>
      <c r="G75" s="22" t="s">
        <v>984</v>
      </c>
      <c r="H75" s="22" t="s">
        <v>1042</v>
      </c>
      <c r="I75" s="23" t="s">
        <v>1115</v>
      </c>
      <c r="J75" s="23" t="s">
        <v>1122</v>
      </c>
      <c r="K75" s="23" t="s">
        <v>1122</v>
      </c>
      <c r="L75" s="23" t="s">
        <v>1119</v>
      </c>
      <c r="M75" s="31">
        <v>4</v>
      </c>
      <c r="N75" s="31">
        <v>0</v>
      </c>
      <c r="O75" s="31">
        <v>0</v>
      </c>
      <c r="P75" s="31">
        <v>5</v>
      </c>
      <c r="Q75" s="31">
        <v>1</v>
      </c>
      <c r="R75" s="31">
        <v>1</v>
      </c>
      <c r="S75" s="31"/>
      <c r="T75" s="31"/>
      <c r="U75" s="31"/>
      <c r="V75" s="31">
        <v>4</v>
      </c>
      <c r="W75" s="31">
        <v>0</v>
      </c>
      <c r="X75" s="31">
        <v>0</v>
      </c>
      <c r="Y75" s="31">
        <v>5</v>
      </c>
      <c r="Z75" s="31">
        <v>1</v>
      </c>
      <c r="AA75" s="31">
        <v>1</v>
      </c>
      <c r="AB75" s="31">
        <v>4</v>
      </c>
      <c r="AC75" s="31">
        <v>0</v>
      </c>
      <c r="AD75" s="31">
        <v>0</v>
      </c>
      <c r="AE75" s="31">
        <v>4</v>
      </c>
      <c r="AF75" s="31">
        <v>1</v>
      </c>
      <c r="AG75" s="31">
        <v>3</v>
      </c>
      <c r="AH75" s="31">
        <v>4</v>
      </c>
      <c r="AI75" s="31">
        <v>1</v>
      </c>
      <c r="AJ75" s="31">
        <v>2</v>
      </c>
      <c r="AK75" s="31">
        <v>6</v>
      </c>
      <c r="AL75" s="31">
        <v>1</v>
      </c>
      <c r="AM75" s="31">
        <v>1</v>
      </c>
      <c r="AN75" s="31">
        <v>6</v>
      </c>
      <c r="AO75" s="31">
        <v>1</v>
      </c>
      <c r="AP75" s="31">
        <v>1</v>
      </c>
      <c r="AQ75" s="31">
        <v>6</v>
      </c>
      <c r="AR75" s="31">
        <v>1</v>
      </c>
      <c r="AS75" s="31">
        <v>1</v>
      </c>
      <c r="AT75" s="31">
        <v>4</v>
      </c>
      <c r="AU75" s="31">
        <v>1</v>
      </c>
      <c r="AV75" s="31">
        <v>1</v>
      </c>
      <c r="AW75" s="31">
        <v>4</v>
      </c>
      <c r="AX75" s="31">
        <v>0</v>
      </c>
      <c r="AY75" s="31">
        <v>0</v>
      </c>
      <c r="AZ75" s="31"/>
      <c r="BA75" s="31"/>
      <c r="BB75" s="31"/>
      <c r="BC75" s="31"/>
      <c r="BD75" s="31"/>
      <c r="BE75" s="31"/>
      <c r="BF75" s="31"/>
      <c r="BG75" s="31">
        <v>0</v>
      </c>
      <c r="BH75" s="31">
        <v>0</v>
      </c>
      <c r="BI75" s="31">
        <v>4</v>
      </c>
      <c r="BJ75" s="31">
        <v>1</v>
      </c>
      <c r="BK75" s="31">
        <v>2</v>
      </c>
      <c r="BL75" s="31">
        <v>4</v>
      </c>
      <c r="BM75" s="31">
        <v>1</v>
      </c>
      <c r="BN75" s="31">
        <v>0</v>
      </c>
      <c r="BO75" s="31">
        <v>4</v>
      </c>
      <c r="BP75" s="31">
        <v>1</v>
      </c>
      <c r="BQ75" s="31">
        <v>1</v>
      </c>
      <c r="BR75" s="31">
        <v>4</v>
      </c>
      <c r="BS75" s="31">
        <v>0</v>
      </c>
      <c r="BT75" s="31">
        <v>0</v>
      </c>
      <c r="BU75" s="31"/>
      <c r="BV75" s="31"/>
      <c r="BW75" s="31"/>
      <c r="BX75" s="31">
        <v>6</v>
      </c>
      <c r="BY75" s="31">
        <v>1</v>
      </c>
      <c r="BZ75" s="31">
        <v>1</v>
      </c>
      <c r="CA75" s="31">
        <v>4</v>
      </c>
      <c r="CB75" s="31">
        <v>3</v>
      </c>
      <c r="CC75" s="31">
        <v>1</v>
      </c>
      <c r="CD75" s="31">
        <v>5</v>
      </c>
      <c r="CE75" s="31">
        <v>3</v>
      </c>
      <c r="CF75" s="31" t="s">
        <v>1115</v>
      </c>
      <c r="CG75" s="31">
        <v>5</v>
      </c>
      <c r="CH75" s="31">
        <v>3</v>
      </c>
      <c r="CI75" s="31" t="s">
        <v>1115</v>
      </c>
      <c r="CJ75" s="32" t="s">
        <v>1002</v>
      </c>
      <c r="CK75" s="32" t="s">
        <v>1003</v>
      </c>
      <c r="CL75" s="32" t="s">
        <v>1002</v>
      </c>
      <c r="CM75" s="32" t="s">
        <v>1004</v>
      </c>
      <c r="CN75" s="32" t="s">
        <v>1005</v>
      </c>
      <c r="CO75" s="32" t="s">
        <v>1006</v>
      </c>
      <c r="CP75" s="32" t="s">
        <v>1043</v>
      </c>
      <c r="CQ75" s="32" t="s">
        <v>1007</v>
      </c>
      <c r="CR75" s="32" t="s">
        <v>1044</v>
      </c>
      <c r="CS75" s="32" t="s">
        <v>1008</v>
      </c>
      <c r="CT75" s="32" t="s">
        <v>1009</v>
      </c>
      <c r="CU75" s="32" t="s">
        <v>996</v>
      </c>
      <c r="CV75" s="32" t="s">
        <v>997</v>
      </c>
      <c r="CW75" s="32" t="s">
        <v>1010</v>
      </c>
      <c r="CX75" s="32" t="s">
        <v>1011</v>
      </c>
      <c r="CY75" s="32" t="s">
        <v>1012</v>
      </c>
      <c r="CZ75" s="32" t="s">
        <v>1013</v>
      </c>
      <c r="DA75" s="33" t="s">
        <v>1000</v>
      </c>
      <c r="DB75" s="27" t="s">
        <v>1701</v>
      </c>
      <c r="DC75" s="32"/>
      <c r="DD75" s="32"/>
      <c r="DE75" s="32"/>
      <c r="DF75" s="32"/>
      <c r="DG75" s="32"/>
      <c r="DH75" s="32"/>
      <c r="DI75" s="32"/>
      <c r="DJ75" s="32"/>
      <c r="DK75" s="32"/>
      <c r="DL75" s="32"/>
      <c r="DM75" s="32"/>
      <c r="DN75" s="32"/>
      <c r="DO75" s="32"/>
      <c r="DP75" s="32"/>
      <c r="DQ75" s="32"/>
      <c r="DR75" s="32"/>
      <c r="DS75" s="32"/>
      <c r="DT75" s="32"/>
      <c r="DU75" s="32"/>
      <c r="DV75" s="32"/>
      <c r="DW75" s="32"/>
      <c r="DX75" s="32"/>
    </row>
    <row r="76" spans="1:128" ht="8" customHeight="1" x14ac:dyDescent="0.15">
      <c r="A76" s="28">
        <v>64</v>
      </c>
      <c r="B76" s="22" t="s">
        <v>907</v>
      </c>
      <c r="C76" s="29" t="s">
        <v>265</v>
      </c>
      <c r="D76" s="30" t="s">
        <v>271</v>
      </c>
      <c r="E76" s="22" t="s">
        <v>983</v>
      </c>
      <c r="F76" s="22" t="s">
        <v>918</v>
      </c>
      <c r="G76" s="34" t="s">
        <v>917</v>
      </c>
      <c r="H76" s="22" t="s">
        <v>916</v>
      </c>
      <c r="I76" s="23" t="s">
        <v>1115</v>
      </c>
      <c r="J76" s="23" t="s">
        <v>1122</v>
      </c>
      <c r="K76" s="23" t="s">
        <v>1122</v>
      </c>
      <c r="L76" s="23" t="s">
        <v>1115</v>
      </c>
      <c r="M76" s="31">
        <v>5</v>
      </c>
      <c r="N76" s="31" t="s">
        <v>1115</v>
      </c>
      <c r="O76" s="31" t="s">
        <v>1115</v>
      </c>
      <c r="P76" s="31">
        <v>5</v>
      </c>
      <c r="Q76" s="31">
        <v>3</v>
      </c>
      <c r="R76" s="31">
        <v>4</v>
      </c>
      <c r="S76" s="31">
        <v>5</v>
      </c>
      <c r="T76" s="31" t="s">
        <v>1115</v>
      </c>
      <c r="U76" s="31" t="s">
        <v>1115</v>
      </c>
      <c r="V76" s="31">
        <v>5</v>
      </c>
      <c r="W76" s="31" t="s">
        <v>1115</v>
      </c>
      <c r="X76" s="31" t="s">
        <v>1115</v>
      </c>
      <c r="Y76" s="31">
        <v>5</v>
      </c>
      <c r="Z76" s="31">
        <v>3</v>
      </c>
      <c r="AA76" s="31">
        <v>4</v>
      </c>
      <c r="AB76" s="31">
        <v>4</v>
      </c>
      <c r="AC76" s="31">
        <v>3</v>
      </c>
      <c r="AD76" s="31">
        <v>5</v>
      </c>
      <c r="AE76" s="31">
        <v>4</v>
      </c>
      <c r="AF76" s="31">
        <v>3</v>
      </c>
      <c r="AG76" s="31">
        <v>5</v>
      </c>
      <c r="AH76" s="31">
        <v>4</v>
      </c>
      <c r="AI76" s="31">
        <v>3</v>
      </c>
      <c r="AJ76" s="31">
        <v>5</v>
      </c>
      <c r="AK76" s="31">
        <v>4</v>
      </c>
      <c r="AL76" s="31">
        <v>2</v>
      </c>
      <c r="AM76" s="31">
        <v>4</v>
      </c>
      <c r="AN76" s="31">
        <v>4</v>
      </c>
      <c r="AO76" s="31">
        <v>2</v>
      </c>
      <c r="AP76" s="31">
        <v>4</v>
      </c>
      <c r="AQ76" s="31">
        <v>4</v>
      </c>
      <c r="AR76" s="31">
        <v>2</v>
      </c>
      <c r="AS76" s="31">
        <v>4</v>
      </c>
      <c r="AT76" s="31">
        <v>4</v>
      </c>
      <c r="AU76" s="31">
        <v>3</v>
      </c>
      <c r="AV76" s="31">
        <v>3</v>
      </c>
      <c r="AW76" s="31">
        <v>4</v>
      </c>
      <c r="AX76" s="31">
        <v>1</v>
      </c>
      <c r="AY76" s="31">
        <v>1</v>
      </c>
      <c r="AZ76" s="31" t="s">
        <v>1115</v>
      </c>
      <c r="BA76" s="31" t="s">
        <v>1115</v>
      </c>
      <c r="BB76" s="31" t="s">
        <v>1115</v>
      </c>
      <c r="BC76" s="31">
        <v>4</v>
      </c>
      <c r="BD76" s="31">
        <v>0</v>
      </c>
      <c r="BE76" s="31">
        <v>0</v>
      </c>
      <c r="BF76" s="31">
        <v>4</v>
      </c>
      <c r="BG76" s="31">
        <v>3</v>
      </c>
      <c r="BH76" s="31">
        <v>3</v>
      </c>
      <c r="BI76" s="31">
        <v>4</v>
      </c>
      <c r="BJ76" s="31">
        <v>3</v>
      </c>
      <c r="BK76" s="31">
        <v>4</v>
      </c>
      <c r="BL76" s="31" t="s">
        <v>1115</v>
      </c>
      <c r="BO76" s="31">
        <v>4</v>
      </c>
      <c r="BP76" s="31">
        <v>3</v>
      </c>
      <c r="BQ76" s="31">
        <v>3</v>
      </c>
      <c r="BR76" s="31">
        <v>4</v>
      </c>
      <c r="BS76" s="31">
        <v>2</v>
      </c>
      <c r="BT76" s="31">
        <v>4</v>
      </c>
      <c r="BU76" s="31" t="s">
        <v>1115</v>
      </c>
      <c r="BV76" s="31" t="s">
        <v>1115</v>
      </c>
      <c r="BW76" s="31" t="s">
        <v>1115</v>
      </c>
      <c r="BX76" s="31">
        <v>5</v>
      </c>
      <c r="BY76" s="31">
        <v>3</v>
      </c>
      <c r="BZ76" s="31">
        <v>4</v>
      </c>
      <c r="CA76" s="31" t="s">
        <v>1115</v>
      </c>
      <c r="CB76" s="31" t="s">
        <v>1115</v>
      </c>
      <c r="CC76" s="31" t="s">
        <v>1115</v>
      </c>
      <c r="CD76" s="31">
        <v>4</v>
      </c>
      <c r="CE76" s="31">
        <v>3</v>
      </c>
      <c r="CF76" s="31">
        <v>4</v>
      </c>
      <c r="CG76" s="31">
        <v>4</v>
      </c>
      <c r="CH76" s="31">
        <v>3</v>
      </c>
      <c r="CI76" s="31">
        <v>4</v>
      </c>
      <c r="DA76" s="33"/>
      <c r="DB76" s="27" t="s">
        <v>1701</v>
      </c>
    </row>
    <row r="77" spans="1:128" ht="8" customHeight="1" x14ac:dyDescent="0.15">
      <c r="A77" s="28">
        <v>65</v>
      </c>
      <c r="B77" s="22" t="s">
        <v>1352</v>
      </c>
      <c r="C77" s="29" t="s">
        <v>265</v>
      </c>
      <c r="D77" s="30" t="s">
        <v>271</v>
      </c>
      <c r="E77" s="22" t="s">
        <v>154</v>
      </c>
      <c r="F77" s="22" t="s">
        <v>1086</v>
      </c>
      <c r="G77" s="22" t="s">
        <v>1085</v>
      </c>
      <c r="H77" s="22"/>
      <c r="I77" s="23" t="s">
        <v>1122</v>
      </c>
      <c r="J77" s="23" t="s">
        <v>1123</v>
      </c>
      <c r="K77" s="23" t="s">
        <v>1123</v>
      </c>
      <c r="L77" s="23" t="s">
        <v>1118</v>
      </c>
      <c r="M77" s="31"/>
      <c r="N77" s="31"/>
      <c r="O77" s="31"/>
      <c r="V77" s="31"/>
      <c r="W77" s="31"/>
      <c r="X77" s="31"/>
      <c r="Y77" s="31">
        <v>4</v>
      </c>
      <c r="Z77" s="31">
        <v>3</v>
      </c>
      <c r="AA77" s="31" t="s">
        <v>1115</v>
      </c>
      <c r="AK77" s="31">
        <v>4</v>
      </c>
      <c r="AL77" s="31">
        <v>3</v>
      </c>
      <c r="AM77" s="31">
        <v>3</v>
      </c>
      <c r="AN77" s="31">
        <v>4</v>
      </c>
      <c r="AO77" s="31">
        <v>2</v>
      </c>
      <c r="AP77" s="31">
        <v>2</v>
      </c>
      <c r="AQ77" s="31">
        <v>4</v>
      </c>
      <c r="AR77" s="31">
        <v>2</v>
      </c>
      <c r="AS77" s="31">
        <v>3</v>
      </c>
      <c r="AW77" s="31">
        <v>4</v>
      </c>
      <c r="AX77" s="31">
        <v>1</v>
      </c>
      <c r="AY77" s="31">
        <v>1</v>
      </c>
      <c r="BF77" s="31">
        <v>6</v>
      </c>
      <c r="BR77" s="31">
        <v>4</v>
      </c>
      <c r="BS77" s="31">
        <v>1</v>
      </c>
      <c r="BT77" s="31">
        <v>1</v>
      </c>
      <c r="CA77" s="31">
        <v>4</v>
      </c>
      <c r="DA77" s="33"/>
      <c r="DB77" s="27" t="s">
        <v>1701</v>
      </c>
    </row>
    <row r="78" spans="1:128" ht="8" customHeight="1" x14ac:dyDescent="0.15">
      <c r="A78" s="28">
        <v>66</v>
      </c>
      <c r="B78" s="22" t="s">
        <v>37</v>
      </c>
      <c r="C78" s="29" t="s">
        <v>265</v>
      </c>
      <c r="D78" s="30" t="s">
        <v>271</v>
      </c>
      <c r="E78" s="22" t="s">
        <v>1112</v>
      </c>
      <c r="F78" s="22" t="s">
        <v>40</v>
      </c>
      <c r="G78" s="22" t="s">
        <v>1727</v>
      </c>
      <c r="H78" s="22" t="s">
        <v>1728</v>
      </c>
      <c r="I78" s="23" t="s">
        <v>1122</v>
      </c>
      <c r="J78" s="23" t="s">
        <v>1122</v>
      </c>
      <c r="K78" s="23" t="s">
        <v>1122</v>
      </c>
      <c r="L78" s="23" t="s">
        <v>1115</v>
      </c>
      <c r="M78" s="31">
        <v>4</v>
      </c>
      <c r="N78" s="31">
        <v>0</v>
      </c>
      <c r="O78" s="31">
        <v>0</v>
      </c>
      <c r="P78" s="31">
        <v>4</v>
      </c>
      <c r="Q78" s="31" t="s">
        <v>1115</v>
      </c>
      <c r="R78" s="31" t="s">
        <v>1115</v>
      </c>
      <c r="S78" s="31">
        <v>4</v>
      </c>
      <c r="T78" s="31" t="s">
        <v>1115</v>
      </c>
      <c r="U78" s="31" t="s">
        <v>1115</v>
      </c>
      <c r="V78" s="31"/>
      <c r="W78" s="31"/>
      <c r="X78" s="31"/>
      <c r="Y78" s="31">
        <v>4</v>
      </c>
      <c r="Z78" s="31" t="s">
        <v>1115</v>
      </c>
      <c r="AA78" s="31" t="s">
        <v>1115</v>
      </c>
      <c r="AE78" s="31" t="s">
        <v>1115</v>
      </c>
      <c r="AF78" s="31" t="s">
        <v>1115</v>
      </c>
      <c r="AG78" s="31" t="s">
        <v>1115</v>
      </c>
      <c r="AH78" s="31">
        <v>2</v>
      </c>
      <c r="AI78" s="31" t="s">
        <v>1115</v>
      </c>
      <c r="AJ78" s="31" t="s">
        <v>1115</v>
      </c>
      <c r="AK78" s="31">
        <v>4</v>
      </c>
      <c r="AL78" s="31" t="s">
        <v>1115</v>
      </c>
      <c r="AM78" s="31" t="s">
        <v>1115</v>
      </c>
      <c r="AN78" s="31" t="s">
        <v>1115</v>
      </c>
      <c r="AO78" s="31" t="s">
        <v>1115</v>
      </c>
      <c r="AP78" s="31" t="s">
        <v>1115</v>
      </c>
      <c r="AQ78" s="31">
        <v>4</v>
      </c>
      <c r="AR78" s="31" t="s">
        <v>1115</v>
      </c>
      <c r="AS78" s="31" t="s">
        <v>1115</v>
      </c>
      <c r="AT78" s="31" t="s">
        <v>1115</v>
      </c>
      <c r="AU78" s="31" t="s">
        <v>1115</v>
      </c>
      <c r="AV78" s="31" t="s">
        <v>1115</v>
      </c>
      <c r="AW78" s="31" t="s">
        <v>1115</v>
      </c>
      <c r="AX78" s="31" t="s">
        <v>1115</v>
      </c>
      <c r="AY78" s="31" t="s">
        <v>1115</v>
      </c>
      <c r="AZ78" s="31" t="s">
        <v>1115</v>
      </c>
      <c r="BA78" s="31" t="s">
        <v>1115</v>
      </c>
      <c r="BB78" s="31" t="s">
        <v>1115</v>
      </c>
      <c r="BC78" s="31">
        <v>4</v>
      </c>
      <c r="BD78" s="31">
        <v>0</v>
      </c>
      <c r="BE78" s="31">
        <v>0</v>
      </c>
      <c r="BF78" s="31">
        <v>2</v>
      </c>
      <c r="BG78" s="31" t="s">
        <v>1115</v>
      </c>
      <c r="BH78" s="31" t="s">
        <v>1115</v>
      </c>
      <c r="BI78" s="31">
        <v>0</v>
      </c>
      <c r="BJ78" s="31" t="s">
        <v>1115</v>
      </c>
      <c r="BK78" s="31" t="s">
        <v>1115</v>
      </c>
      <c r="BL78" s="31">
        <v>4</v>
      </c>
      <c r="BM78" s="31">
        <v>0</v>
      </c>
      <c r="BN78" s="31">
        <v>0</v>
      </c>
      <c r="BO78" s="31" t="s">
        <v>1115</v>
      </c>
      <c r="BP78" s="31" t="s">
        <v>1115</v>
      </c>
      <c r="BQ78" s="31" t="s">
        <v>1115</v>
      </c>
      <c r="BR78" s="31">
        <v>4</v>
      </c>
      <c r="BS78" s="31">
        <v>1</v>
      </c>
      <c r="BT78" s="31">
        <v>2</v>
      </c>
      <c r="CA78" s="31">
        <v>4</v>
      </c>
      <c r="CB78" s="31" t="s">
        <v>1115</v>
      </c>
      <c r="CC78" s="31" t="s">
        <v>1115</v>
      </c>
      <c r="CD78" s="31">
        <v>5</v>
      </c>
      <c r="CE78" s="31" t="s">
        <v>1115</v>
      </c>
      <c r="CF78" s="31" t="s">
        <v>1115</v>
      </c>
      <c r="CG78" s="31" t="s">
        <v>1115</v>
      </c>
      <c r="CH78" s="31" t="s">
        <v>1115</v>
      </c>
      <c r="CI78" s="31" t="s">
        <v>1115</v>
      </c>
      <c r="CM78" s="32" t="s">
        <v>296</v>
      </c>
      <c r="DA78" s="33"/>
      <c r="DB78" s="27" t="s">
        <v>1701</v>
      </c>
    </row>
    <row r="79" spans="1:128" ht="8" customHeight="1" x14ac:dyDescent="0.15">
      <c r="A79" s="28">
        <v>67</v>
      </c>
      <c r="B79" s="22" t="s">
        <v>37</v>
      </c>
      <c r="C79" s="29" t="s">
        <v>265</v>
      </c>
      <c r="D79" s="30" t="s">
        <v>271</v>
      </c>
      <c r="E79" s="22" t="s">
        <v>1112</v>
      </c>
      <c r="F79" s="22" t="s">
        <v>1369</v>
      </c>
      <c r="G79" s="22" t="s">
        <v>1726</v>
      </c>
      <c r="H79" s="22"/>
      <c r="I79" s="23" t="s">
        <v>1122</v>
      </c>
      <c r="J79" s="23" t="s">
        <v>1122</v>
      </c>
      <c r="K79" s="23" t="s">
        <v>1122</v>
      </c>
      <c r="L79" s="23" t="s">
        <v>1115</v>
      </c>
      <c r="M79" s="31">
        <v>4</v>
      </c>
      <c r="N79" s="31">
        <v>0</v>
      </c>
      <c r="O79" s="31">
        <v>0</v>
      </c>
      <c r="S79" s="31" t="s">
        <v>1115</v>
      </c>
      <c r="T79" s="31" t="s">
        <v>1115</v>
      </c>
      <c r="U79" s="31" t="s">
        <v>1115</v>
      </c>
      <c r="V79" s="31">
        <v>4</v>
      </c>
      <c r="W79" s="31" t="s">
        <v>1115</v>
      </c>
      <c r="X79" s="31" t="s">
        <v>1115</v>
      </c>
      <c r="AE79" s="31" t="s">
        <v>1115</v>
      </c>
      <c r="AF79" s="31" t="s">
        <v>1115</v>
      </c>
      <c r="AG79" s="31" t="s">
        <v>1115</v>
      </c>
      <c r="AH79" s="31">
        <v>1</v>
      </c>
      <c r="AI79" s="31" t="s">
        <v>1115</v>
      </c>
      <c r="AJ79" s="31" t="s">
        <v>1115</v>
      </c>
      <c r="AK79" s="31">
        <v>4</v>
      </c>
      <c r="AL79" s="31" t="s">
        <v>1115</v>
      </c>
      <c r="AM79" s="31" t="s">
        <v>1115</v>
      </c>
      <c r="AN79" s="31" t="s">
        <v>1115</v>
      </c>
      <c r="AO79" s="31" t="s">
        <v>1115</v>
      </c>
      <c r="AP79" s="31" t="s">
        <v>1115</v>
      </c>
      <c r="AQ79" s="31">
        <v>4</v>
      </c>
      <c r="AR79" s="31" t="s">
        <v>1115</v>
      </c>
      <c r="AS79" s="31" t="s">
        <v>1115</v>
      </c>
      <c r="AT79" s="31" t="s">
        <v>1115</v>
      </c>
      <c r="AU79" s="31" t="s">
        <v>1115</v>
      </c>
      <c r="AV79" s="31" t="s">
        <v>1115</v>
      </c>
      <c r="AW79" s="31" t="s">
        <v>1115</v>
      </c>
      <c r="AX79" s="31" t="s">
        <v>1115</v>
      </c>
      <c r="AY79" s="31" t="s">
        <v>1115</v>
      </c>
      <c r="AZ79" s="31" t="s">
        <v>1115</v>
      </c>
      <c r="BA79" s="31" t="s">
        <v>1115</v>
      </c>
      <c r="BB79" s="31" t="s">
        <v>1115</v>
      </c>
      <c r="BC79" s="31">
        <v>4</v>
      </c>
      <c r="BD79" s="31">
        <v>0</v>
      </c>
      <c r="BE79" s="31">
        <v>0</v>
      </c>
      <c r="BF79" s="31">
        <v>2</v>
      </c>
      <c r="BG79" s="31" t="s">
        <v>1115</v>
      </c>
      <c r="BH79" s="31" t="s">
        <v>1115</v>
      </c>
      <c r="BI79" s="31">
        <v>0</v>
      </c>
      <c r="BJ79" s="31" t="s">
        <v>1115</v>
      </c>
      <c r="BK79" s="31" t="s">
        <v>1115</v>
      </c>
      <c r="BL79" s="31">
        <v>4</v>
      </c>
      <c r="BM79" s="31">
        <v>0</v>
      </c>
      <c r="BN79" s="31">
        <v>0</v>
      </c>
      <c r="BO79" s="31" t="s">
        <v>1115</v>
      </c>
      <c r="BP79" s="31" t="s">
        <v>1115</v>
      </c>
      <c r="BQ79" s="31" t="s">
        <v>1115</v>
      </c>
      <c r="BR79" s="31">
        <v>0</v>
      </c>
      <c r="BS79" s="31">
        <v>0</v>
      </c>
      <c r="BT79" s="31">
        <v>0</v>
      </c>
      <c r="CA79" s="31">
        <v>4</v>
      </c>
      <c r="CB79" s="31">
        <v>0</v>
      </c>
      <c r="CC79" s="31">
        <v>0</v>
      </c>
      <c r="CD79" s="31" t="s">
        <v>1115</v>
      </c>
      <c r="CE79" s="31" t="s">
        <v>1115</v>
      </c>
      <c r="CF79" s="31" t="s">
        <v>1115</v>
      </c>
      <c r="CG79" s="31" t="s">
        <v>1115</v>
      </c>
      <c r="CH79" s="31" t="s">
        <v>1115</v>
      </c>
      <c r="CI79" s="31" t="s">
        <v>1115</v>
      </c>
      <c r="CM79" s="32" t="s">
        <v>296</v>
      </c>
      <c r="DA79" s="33"/>
      <c r="DB79" s="27" t="s">
        <v>1701</v>
      </c>
    </row>
    <row r="80" spans="1:128" ht="8" customHeight="1" x14ac:dyDescent="0.15">
      <c r="A80" s="28">
        <v>68</v>
      </c>
      <c r="B80" s="22" t="s">
        <v>297</v>
      </c>
      <c r="C80" s="29" t="s">
        <v>265</v>
      </c>
      <c r="D80" s="30" t="s">
        <v>271</v>
      </c>
      <c r="E80" s="22" t="s">
        <v>1112</v>
      </c>
      <c r="F80" s="22" t="s">
        <v>1371</v>
      </c>
      <c r="G80" s="22" t="s">
        <v>298</v>
      </c>
      <c r="H80" s="22" t="s">
        <v>1729</v>
      </c>
      <c r="I80" s="23" t="s">
        <v>1123</v>
      </c>
      <c r="J80" s="23" t="s">
        <v>1122</v>
      </c>
      <c r="K80" s="23" t="s">
        <v>1122</v>
      </c>
      <c r="L80" s="23" t="s">
        <v>1116</v>
      </c>
      <c r="M80" s="31">
        <v>1</v>
      </c>
      <c r="N80" s="31">
        <v>2</v>
      </c>
      <c r="O80" s="31">
        <v>2</v>
      </c>
      <c r="P80" s="31">
        <v>2</v>
      </c>
      <c r="Q80" s="31" t="s">
        <v>1115</v>
      </c>
      <c r="R80" s="31">
        <v>1</v>
      </c>
      <c r="S80" s="31">
        <v>2</v>
      </c>
      <c r="T80" s="31">
        <v>1</v>
      </c>
      <c r="U80" s="31">
        <v>1</v>
      </c>
      <c r="V80" s="31">
        <v>4</v>
      </c>
      <c r="W80" s="31">
        <v>0</v>
      </c>
      <c r="X80" s="31">
        <v>0</v>
      </c>
      <c r="AH80" s="31">
        <v>0</v>
      </c>
      <c r="AI80" s="31" t="s">
        <v>1115</v>
      </c>
      <c r="AJ80" s="31">
        <v>0</v>
      </c>
      <c r="AK80" s="31" t="s">
        <v>1115</v>
      </c>
      <c r="AL80" s="31" t="s">
        <v>1115</v>
      </c>
      <c r="AM80" s="31" t="s">
        <v>1115</v>
      </c>
      <c r="AN80" s="31" t="s">
        <v>1115</v>
      </c>
      <c r="AO80" s="31" t="s">
        <v>1115</v>
      </c>
      <c r="AP80" s="31" t="s">
        <v>1115</v>
      </c>
      <c r="AQ80" s="31">
        <v>1</v>
      </c>
      <c r="AR80" s="31">
        <v>2</v>
      </c>
      <c r="AS80" s="31">
        <v>2</v>
      </c>
      <c r="AT80" s="31" t="s">
        <v>1115</v>
      </c>
      <c r="AU80" s="31" t="s">
        <v>1115</v>
      </c>
      <c r="AV80" s="31" t="s">
        <v>1115</v>
      </c>
      <c r="AW80" s="31" t="s">
        <v>1115</v>
      </c>
      <c r="AX80" s="31" t="s">
        <v>1115</v>
      </c>
      <c r="AY80" s="31" t="s">
        <v>1115</v>
      </c>
      <c r="BC80" s="31">
        <v>2</v>
      </c>
      <c r="BD80" s="31">
        <v>1</v>
      </c>
      <c r="BE80" s="31">
        <v>2</v>
      </c>
      <c r="BF80" s="31">
        <v>0</v>
      </c>
      <c r="BG80" s="31">
        <v>2</v>
      </c>
      <c r="BH80" s="31">
        <v>2</v>
      </c>
      <c r="BL80" s="31" t="s">
        <v>1115</v>
      </c>
      <c r="BM80" s="31" t="s">
        <v>1115</v>
      </c>
      <c r="BN80" s="31" t="s">
        <v>1115</v>
      </c>
      <c r="BO80" s="31">
        <v>2</v>
      </c>
      <c r="BP80" s="31">
        <v>1</v>
      </c>
      <c r="BQ80" s="31">
        <v>2</v>
      </c>
      <c r="BR80" s="31" t="s">
        <v>1115</v>
      </c>
      <c r="BS80" s="31" t="s">
        <v>1115</v>
      </c>
      <c r="BT80" s="31" t="s">
        <v>1115</v>
      </c>
      <c r="BU80" s="31" t="s">
        <v>1115</v>
      </c>
      <c r="BV80" s="31" t="s">
        <v>1115</v>
      </c>
      <c r="BW80" s="31" t="s">
        <v>1115</v>
      </c>
      <c r="BX80" s="31">
        <v>0</v>
      </c>
      <c r="BY80" s="31">
        <v>2</v>
      </c>
      <c r="BZ80" s="31">
        <v>3</v>
      </c>
      <c r="CA80" s="31" t="s">
        <v>1115</v>
      </c>
      <c r="CB80" s="31" t="s">
        <v>1115</v>
      </c>
      <c r="CC80" s="31" t="s">
        <v>1115</v>
      </c>
      <c r="CD80" s="31" t="s">
        <v>1115</v>
      </c>
      <c r="CE80" s="31" t="s">
        <v>1115</v>
      </c>
      <c r="CF80" s="31" t="s">
        <v>1115</v>
      </c>
      <c r="CG80" s="31" t="s">
        <v>1115</v>
      </c>
      <c r="CH80" s="31" t="s">
        <v>1115</v>
      </c>
      <c r="CI80" s="31" t="s">
        <v>1115</v>
      </c>
      <c r="CL80" s="32" t="s">
        <v>300</v>
      </c>
      <c r="CM80" s="32" t="s">
        <v>301</v>
      </c>
      <c r="CN80" s="32" t="s">
        <v>302</v>
      </c>
      <c r="CO80" s="32" t="s">
        <v>303</v>
      </c>
      <c r="CP80" s="32" t="s">
        <v>304</v>
      </c>
      <c r="CQ80" s="32" t="s">
        <v>305</v>
      </c>
      <c r="CR80" s="32" t="s">
        <v>306</v>
      </c>
      <c r="CS80" s="32" t="s">
        <v>307</v>
      </c>
      <c r="CV80" s="32" t="s">
        <v>308</v>
      </c>
      <c r="DA80" s="33"/>
      <c r="DB80" s="27" t="s">
        <v>1701</v>
      </c>
    </row>
    <row r="81" spans="1:128" s="22" customFormat="1" ht="8" customHeight="1" x14ac:dyDescent="0.15">
      <c r="A81" s="28">
        <v>69</v>
      </c>
      <c r="B81" s="22" t="s">
        <v>1352</v>
      </c>
      <c r="C81" s="29" t="s">
        <v>266</v>
      </c>
      <c r="D81" s="30" t="s">
        <v>267</v>
      </c>
      <c r="E81" s="22" t="s">
        <v>154</v>
      </c>
      <c r="F81" s="22" t="s">
        <v>1086</v>
      </c>
      <c r="G81" s="22" t="s">
        <v>311</v>
      </c>
      <c r="H81" s="22" t="s">
        <v>312</v>
      </c>
      <c r="I81" s="23" t="s">
        <v>1115</v>
      </c>
      <c r="J81" s="23" t="s">
        <v>1123</v>
      </c>
      <c r="K81" s="23" t="s">
        <v>1123</v>
      </c>
      <c r="L81" s="23" t="s">
        <v>1116</v>
      </c>
      <c r="M81" s="31"/>
      <c r="N81" s="31"/>
      <c r="O81" s="31"/>
      <c r="P81" s="31">
        <v>6</v>
      </c>
      <c r="Q81" s="31">
        <v>1</v>
      </c>
      <c r="R81" s="31" t="s">
        <v>1115</v>
      </c>
      <c r="S81" s="31">
        <v>6</v>
      </c>
      <c r="T81" s="31">
        <v>3</v>
      </c>
      <c r="U81" s="31" t="s">
        <v>1115</v>
      </c>
      <c r="V81" s="31"/>
      <c r="W81" s="31"/>
      <c r="X81" s="31"/>
      <c r="Y81" s="31">
        <v>4</v>
      </c>
      <c r="Z81" s="31">
        <v>3</v>
      </c>
      <c r="AA81" s="31">
        <v>3</v>
      </c>
      <c r="AB81" s="31"/>
      <c r="AC81" s="31"/>
      <c r="AD81" s="31"/>
      <c r="AE81" s="31"/>
      <c r="AF81" s="31"/>
      <c r="AG81" s="31"/>
      <c r="AH81" s="31">
        <v>5</v>
      </c>
      <c r="AI81" s="31">
        <v>1</v>
      </c>
      <c r="AJ81" s="31">
        <v>3</v>
      </c>
      <c r="AK81" s="31">
        <v>4</v>
      </c>
      <c r="AL81" s="31">
        <v>2</v>
      </c>
      <c r="AM81" s="31">
        <v>3</v>
      </c>
      <c r="AN81" s="31">
        <v>0</v>
      </c>
      <c r="AO81" s="31">
        <v>3</v>
      </c>
      <c r="AP81" s="31">
        <v>5</v>
      </c>
      <c r="AQ81" s="31">
        <v>4</v>
      </c>
      <c r="AR81" s="31">
        <v>1</v>
      </c>
      <c r="AS81" s="31">
        <v>3</v>
      </c>
      <c r="AT81" s="31">
        <v>4</v>
      </c>
      <c r="AU81" s="31">
        <v>0</v>
      </c>
      <c r="AV81" s="31">
        <v>1</v>
      </c>
      <c r="AW81" s="31">
        <v>4</v>
      </c>
      <c r="AX81" s="31">
        <v>3</v>
      </c>
      <c r="AY81" s="31">
        <v>5</v>
      </c>
      <c r="AZ81" s="31"/>
      <c r="BA81" s="31"/>
      <c r="BB81" s="31"/>
      <c r="BC81" s="31">
        <v>4</v>
      </c>
      <c r="BD81" s="31">
        <v>0</v>
      </c>
      <c r="BE81" s="31">
        <v>0</v>
      </c>
      <c r="BF81" s="31">
        <v>4</v>
      </c>
      <c r="BG81" s="31">
        <v>1</v>
      </c>
      <c r="BH81" s="31" t="s">
        <v>1115</v>
      </c>
      <c r="BI81" s="31">
        <v>4</v>
      </c>
      <c r="BJ81" s="31">
        <v>3</v>
      </c>
      <c r="BK81" s="31" t="s">
        <v>1115</v>
      </c>
      <c r="BL81" s="31">
        <v>4</v>
      </c>
      <c r="BM81" s="31">
        <v>2</v>
      </c>
      <c r="BN81" s="31">
        <v>3</v>
      </c>
      <c r="BO81" s="31">
        <v>6</v>
      </c>
      <c r="BP81" s="31">
        <v>1</v>
      </c>
      <c r="BQ81" s="31" t="s">
        <v>1115</v>
      </c>
      <c r="BR81" s="31">
        <v>4</v>
      </c>
      <c r="BS81" s="31">
        <v>3</v>
      </c>
      <c r="BT81" s="31">
        <v>3</v>
      </c>
      <c r="BU81" s="31"/>
      <c r="BV81" s="31"/>
      <c r="BW81" s="31">
        <v>0</v>
      </c>
      <c r="BX81" s="31"/>
      <c r="BY81" s="31"/>
      <c r="BZ81" s="31">
        <v>0</v>
      </c>
      <c r="CA81" s="31">
        <v>4</v>
      </c>
      <c r="CB81" s="31">
        <v>3</v>
      </c>
      <c r="CC81" s="31">
        <v>3</v>
      </c>
      <c r="CD81" s="31">
        <v>4</v>
      </c>
      <c r="CE81" s="31">
        <v>3</v>
      </c>
      <c r="CF81" s="31">
        <v>2</v>
      </c>
      <c r="CG81" s="31">
        <v>4</v>
      </c>
      <c r="CH81" s="31">
        <v>3</v>
      </c>
      <c r="CI81" s="31">
        <v>0</v>
      </c>
      <c r="CJ81" s="32"/>
      <c r="CK81" s="32"/>
      <c r="CL81" s="32" t="s">
        <v>313</v>
      </c>
      <c r="CM81" s="32" t="s">
        <v>221</v>
      </c>
      <c r="CN81" s="32" t="s">
        <v>314</v>
      </c>
      <c r="CO81" s="32" t="s">
        <v>315</v>
      </c>
      <c r="CP81" s="32" t="s">
        <v>316</v>
      </c>
      <c r="CQ81" s="32" t="s">
        <v>317</v>
      </c>
      <c r="CR81" s="32" t="s">
        <v>318</v>
      </c>
      <c r="CS81" s="32" t="s">
        <v>221</v>
      </c>
      <c r="CT81" s="32"/>
      <c r="CU81" s="32"/>
      <c r="CV81" s="32" t="s">
        <v>319</v>
      </c>
      <c r="CW81" s="32" t="s">
        <v>221</v>
      </c>
      <c r="CX81" s="32" t="s">
        <v>320</v>
      </c>
      <c r="CY81" s="32" t="s">
        <v>221</v>
      </c>
      <c r="CZ81" s="32" t="s">
        <v>321</v>
      </c>
      <c r="DA81" s="33" t="s">
        <v>221</v>
      </c>
      <c r="DB81" s="27" t="s">
        <v>1701</v>
      </c>
      <c r="DC81" s="32"/>
      <c r="DD81" s="32"/>
      <c r="DE81" s="32"/>
      <c r="DF81" s="32"/>
      <c r="DG81" s="32"/>
      <c r="DH81" s="32"/>
      <c r="DI81" s="32"/>
      <c r="DJ81" s="32"/>
      <c r="DK81" s="32"/>
      <c r="DL81" s="32"/>
      <c r="DM81" s="32"/>
      <c r="DN81" s="32"/>
      <c r="DO81" s="32"/>
      <c r="DP81" s="32"/>
      <c r="DQ81" s="32"/>
      <c r="DR81" s="32"/>
      <c r="DS81" s="32"/>
      <c r="DT81" s="32"/>
      <c r="DU81" s="32"/>
      <c r="DV81" s="32"/>
      <c r="DW81" s="32"/>
      <c r="DX81" s="32"/>
    </row>
    <row r="82" spans="1:128" s="22" customFormat="1" ht="8" customHeight="1" x14ac:dyDescent="0.15">
      <c r="A82" s="28">
        <v>70</v>
      </c>
      <c r="B82" s="22" t="s">
        <v>367</v>
      </c>
      <c r="C82" s="29" t="s">
        <v>652</v>
      </c>
      <c r="D82" s="30" t="s">
        <v>323</v>
      </c>
      <c r="E82" s="22" t="s">
        <v>3</v>
      </c>
      <c r="G82" s="22" t="s">
        <v>359</v>
      </c>
      <c r="H82" s="22" t="s">
        <v>360</v>
      </c>
      <c r="I82" s="23" t="s">
        <v>1115</v>
      </c>
      <c r="J82" s="23" t="s">
        <v>1123</v>
      </c>
      <c r="K82" s="23" t="s">
        <v>1122</v>
      </c>
      <c r="L82" s="23" t="s">
        <v>1121</v>
      </c>
      <c r="M82" s="31">
        <v>4</v>
      </c>
      <c r="N82" s="31">
        <v>1</v>
      </c>
      <c r="O82" s="31">
        <v>2</v>
      </c>
      <c r="P82" s="31"/>
      <c r="Q82" s="31"/>
      <c r="R82" s="31"/>
      <c r="S82" s="31"/>
      <c r="T82" s="31"/>
      <c r="U82" s="31"/>
      <c r="V82" s="31">
        <v>4</v>
      </c>
      <c r="W82" s="31">
        <v>1</v>
      </c>
      <c r="X82" s="31">
        <v>2</v>
      </c>
      <c r="Y82" s="31"/>
      <c r="Z82" s="31"/>
      <c r="AA82" s="31"/>
      <c r="AB82" s="31"/>
      <c r="AC82" s="31"/>
      <c r="AD82" s="31"/>
      <c r="AE82" s="31"/>
      <c r="AF82" s="31"/>
      <c r="AG82" s="31"/>
      <c r="AH82" s="31">
        <v>4</v>
      </c>
      <c r="AI82" s="31">
        <v>1</v>
      </c>
      <c r="AJ82" s="31">
        <v>2</v>
      </c>
      <c r="AK82" s="31">
        <v>4</v>
      </c>
      <c r="AL82" s="31">
        <v>1</v>
      </c>
      <c r="AM82" s="31">
        <v>2</v>
      </c>
      <c r="AN82" s="31"/>
      <c r="AO82" s="31"/>
      <c r="AP82" s="31"/>
      <c r="AQ82" s="31">
        <v>4</v>
      </c>
      <c r="AR82" s="31">
        <v>1</v>
      </c>
      <c r="AS82" s="31">
        <v>2</v>
      </c>
      <c r="AT82" s="31"/>
      <c r="AU82" s="31"/>
      <c r="AV82" s="31"/>
      <c r="AW82" s="31"/>
      <c r="AX82" s="31"/>
      <c r="AY82" s="31"/>
      <c r="AZ82" s="31"/>
      <c r="BA82" s="31"/>
      <c r="BB82" s="31"/>
      <c r="BC82" s="31">
        <v>0</v>
      </c>
      <c r="BD82" s="31"/>
      <c r="BE82" s="31"/>
      <c r="BF82" s="31">
        <v>0</v>
      </c>
      <c r="BG82" s="31"/>
      <c r="BH82" s="31"/>
      <c r="BI82" s="31">
        <v>0</v>
      </c>
      <c r="BJ82" s="31"/>
      <c r="BK82" s="31"/>
      <c r="BL82" s="31">
        <v>4</v>
      </c>
      <c r="BM82" s="31">
        <v>2</v>
      </c>
      <c r="BN82" s="31">
        <v>3</v>
      </c>
      <c r="BO82" s="31">
        <v>4</v>
      </c>
      <c r="BP82" s="31">
        <v>2</v>
      </c>
      <c r="BQ82" s="31">
        <v>2</v>
      </c>
      <c r="BR82" s="31"/>
      <c r="BS82" s="31"/>
      <c r="BT82" s="31"/>
      <c r="BU82" s="31"/>
      <c r="BV82" s="31"/>
      <c r="BW82" s="31"/>
      <c r="BX82" s="31"/>
      <c r="BY82" s="31"/>
      <c r="BZ82" s="31"/>
      <c r="CA82" s="31"/>
      <c r="CB82" s="31"/>
      <c r="CC82" s="31"/>
      <c r="CD82" s="31"/>
      <c r="CE82" s="31"/>
      <c r="CF82" s="31"/>
      <c r="CG82" s="31">
        <v>4</v>
      </c>
      <c r="CH82" s="31">
        <v>2</v>
      </c>
      <c r="CI82" s="31">
        <v>3</v>
      </c>
      <c r="CJ82" s="32"/>
      <c r="CK82" s="32"/>
      <c r="CL82" s="32" t="s">
        <v>361</v>
      </c>
      <c r="CM82" s="32" t="s">
        <v>362</v>
      </c>
      <c r="CN82" s="32"/>
      <c r="CO82" s="32"/>
      <c r="CP82" s="32" t="s">
        <v>363</v>
      </c>
      <c r="CQ82" s="32" t="s">
        <v>364</v>
      </c>
      <c r="CR82" s="32" t="s">
        <v>365</v>
      </c>
      <c r="CS82" s="32" t="s">
        <v>366</v>
      </c>
      <c r="CT82" s="32"/>
      <c r="CU82" s="32"/>
      <c r="CV82" s="32"/>
      <c r="CW82" s="32"/>
      <c r="CX82" s="32"/>
      <c r="CY82" s="32"/>
      <c r="CZ82" s="32"/>
      <c r="DA82" s="33"/>
      <c r="DB82" s="27" t="s">
        <v>1701</v>
      </c>
      <c r="DC82" s="32"/>
      <c r="DD82" s="32"/>
      <c r="DE82" s="32"/>
      <c r="DF82" s="32"/>
      <c r="DG82" s="32"/>
      <c r="DH82" s="32"/>
      <c r="DI82" s="32"/>
      <c r="DJ82" s="32"/>
      <c r="DK82" s="32"/>
      <c r="DL82" s="32"/>
      <c r="DM82" s="32"/>
      <c r="DN82" s="32"/>
      <c r="DO82" s="32"/>
      <c r="DP82" s="32"/>
      <c r="DQ82" s="32"/>
      <c r="DR82" s="32"/>
      <c r="DS82" s="32"/>
      <c r="DT82" s="32"/>
      <c r="DU82" s="32"/>
      <c r="DV82" s="32"/>
      <c r="DW82" s="32"/>
      <c r="DX82" s="32"/>
    </row>
    <row r="83" spans="1:128" s="22" customFormat="1" ht="8" customHeight="1" x14ac:dyDescent="0.15">
      <c r="A83" s="28">
        <v>71</v>
      </c>
      <c r="B83" s="22" t="s">
        <v>378</v>
      </c>
      <c r="C83" s="29" t="s">
        <v>652</v>
      </c>
      <c r="D83" s="30" t="s">
        <v>323</v>
      </c>
      <c r="E83" s="22" t="s">
        <v>983</v>
      </c>
      <c r="F83" s="22" t="s">
        <v>339</v>
      </c>
      <c r="G83" s="22" t="s">
        <v>339</v>
      </c>
      <c r="H83" s="22" t="s">
        <v>379</v>
      </c>
      <c r="I83" s="23" t="s">
        <v>1122</v>
      </c>
      <c r="J83" s="23" t="s">
        <v>1122</v>
      </c>
      <c r="K83" s="23" t="s">
        <v>1122</v>
      </c>
      <c r="L83" s="23" t="s">
        <v>1119</v>
      </c>
      <c r="M83" s="31">
        <v>4</v>
      </c>
      <c r="N83" s="31">
        <v>1</v>
      </c>
      <c r="O83" s="31">
        <v>1</v>
      </c>
      <c r="P83" s="31">
        <v>5</v>
      </c>
      <c r="Q83" s="31">
        <v>2</v>
      </c>
      <c r="R83" s="31">
        <v>5</v>
      </c>
      <c r="S83" s="31">
        <v>0</v>
      </c>
      <c r="T83" s="31">
        <v>0</v>
      </c>
      <c r="U83" s="31">
        <v>0</v>
      </c>
      <c r="V83" s="31">
        <v>4</v>
      </c>
      <c r="W83" s="31">
        <v>1</v>
      </c>
      <c r="X83" s="31">
        <v>1</v>
      </c>
      <c r="Y83" s="31">
        <v>5</v>
      </c>
      <c r="Z83" s="31">
        <v>1</v>
      </c>
      <c r="AA83" s="31">
        <v>3</v>
      </c>
      <c r="AB83" s="31">
        <v>4</v>
      </c>
      <c r="AC83" s="31">
        <v>0</v>
      </c>
      <c r="AD83" s="31">
        <v>1</v>
      </c>
      <c r="AE83" s="31">
        <v>5</v>
      </c>
      <c r="AF83" s="31">
        <v>1</v>
      </c>
      <c r="AG83" s="31">
        <v>3</v>
      </c>
      <c r="AH83" s="31">
        <v>4</v>
      </c>
      <c r="AI83" s="31">
        <v>0</v>
      </c>
      <c r="AJ83" s="31">
        <v>1</v>
      </c>
      <c r="AK83" s="31">
        <v>4</v>
      </c>
      <c r="AL83" s="31">
        <v>0</v>
      </c>
      <c r="AM83" s="31">
        <v>1</v>
      </c>
      <c r="AN83" s="31">
        <v>1</v>
      </c>
      <c r="AO83" s="31">
        <v>0</v>
      </c>
      <c r="AP83" s="31">
        <v>0</v>
      </c>
      <c r="AQ83" s="31">
        <v>4</v>
      </c>
      <c r="AR83" s="31">
        <v>0</v>
      </c>
      <c r="AS83" s="31">
        <v>1</v>
      </c>
      <c r="AT83" s="31">
        <v>4</v>
      </c>
      <c r="AU83" s="31">
        <v>0</v>
      </c>
      <c r="AV83" s="31">
        <v>1</v>
      </c>
      <c r="AW83" s="31">
        <v>4</v>
      </c>
      <c r="AX83" s="31">
        <v>0</v>
      </c>
      <c r="AY83" s="31">
        <v>0</v>
      </c>
      <c r="AZ83" s="31">
        <v>4</v>
      </c>
      <c r="BA83" s="31">
        <v>0</v>
      </c>
      <c r="BB83" s="31">
        <v>0</v>
      </c>
      <c r="BC83" s="31">
        <v>4</v>
      </c>
      <c r="BD83" s="31">
        <v>0</v>
      </c>
      <c r="BE83" s="31">
        <v>0</v>
      </c>
      <c r="BF83" s="31">
        <v>4</v>
      </c>
      <c r="BG83" s="31">
        <v>1</v>
      </c>
      <c r="BH83" s="31">
        <v>3</v>
      </c>
      <c r="BI83" s="31">
        <v>4</v>
      </c>
      <c r="BJ83" s="31">
        <v>2</v>
      </c>
      <c r="BK83" s="31">
        <v>4</v>
      </c>
      <c r="BL83" s="31">
        <v>4</v>
      </c>
      <c r="BM83" s="31">
        <v>1</v>
      </c>
      <c r="BN83" s="31">
        <v>0</v>
      </c>
      <c r="BO83" s="31">
        <v>4</v>
      </c>
      <c r="BP83" s="31">
        <v>1</v>
      </c>
      <c r="BQ83" s="31">
        <v>3</v>
      </c>
      <c r="BR83" s="31">
        <v>5</v>
      </c>
      <c r="BS83" s="31">
        <v>1</v>
      </c>
      <c r="BT83" s="31">
        <v>2</v>
      </c>
      <c r="BU83" s="31"/>
      <c r="BV83" s="31"/>
      <c r="BW83" s="31"/>
      <c r="BX83" s="31">
        <v>5</v>
      </c>
      <c r="BY83" s="31">
        <v>1</v>
      </c>
      <c r="BZ83" s="31">
        <v>2</v>
      </c>
      <c r="CA83" s="31">
        <v>6</v>
      </c>
      <c r="CB83" s="31" t="s">
        <v>1115</v>
      </c>
      <c r="CC83" s="31" t="s">
        <v>1115</v>
      </c>
      <c r="CD83" s="31">
        <v>4</v>
      </c>
      <c r="CE83" s="31">
        <v>1</v>
      </c>
      <c r="CF83" s="31">
        <v>1</v>
      </c>
      <c r="CG83" s="31"/>
      <c r="CH83" s="31">
        <v>0</v>
      </c>
      <c r="CI83" s="31">
        <v>0</v>
      </c>
      <c r="CJ83" s="32" t="s">
        <v>380</v>
      </c>
      <c r="CK83" s="32" t="s">
        <v>68</v>
      </c>
      <c r="CL83" s="32" t="s">
        <v>381</v>
      </c>
      <c r="CM83" s="32" t="s">
        <v>68</v>
      </c>
      <c r="CN83" s="32"/>
      <c r="CO83" s="32" t="s">
        <v>68</v>
      </c>
      <c r="CP83" s="32" t="s">
        <v>382</v>
      </c>
      <c r="CQ83" s="32" t="s">
        <v>383</v>
      </c>
      <c r="CR83" s="32" t="s">
        <v>382</v>
      </c>
      <c r="CS83" s="32" t="s">
        <v>139</v>
      </c>
      <c r="CT83" s="32"/>
      <c r="CU83" s="32" t="s">
        <v>384</v>
      </c>
      <c r="CV83" s="32" t="s">
        <v>385</v>
      </c>
      <c r="CW83" s="32" t="s">
        <v>68</v>
      </c>
      <c r="CX83" s="32"/>
      <c r="CY83" s="32" t="s">
        <v>112</v>
      </c>
      <c r="CZ83" s="32" t="s">
        <v>386</v>
      </c>
      <c r="DA83" s="33" t="s">
        <v>68</v>
      </c>
      <c r="DB83" s="27" t="s">
        <v>1701</v>
      </c>
      <c r="DC83" s="32"/>
      <c r="DD83" s="32"/>
      <c r="DE83" s="32"/>
      <c r="DF83" s="32"/>
      <c r="DG83" s="32"/>
      <c r="DH83" s="32"/>
      <c r="DI83" s="32"/>
      <c r="DJ83" s="32"/>
      <c r="DK83" s="32"/>
      <c r="DL83" s="32"/>
      <c r="DM83" s="32"/>
      <c r="DN83" s="32"/>
      <c r="DO83" s="32"/>
      <c r="DP83" s="32"/>
      <c r="DQ83" s="32"/>
      <c r="DR83" s="32"/>
      <c r="DS83" s="32"/>
      <c r="DT83" s="32"/>
      <c r="DU83" s="32"/>
      <c r="DV83" s="32"/>
      <c r="DW83" s="32"/>
      <c r="DX83" s="32"/>
    </row>
    <row r="84" spans="1:128" s="22" customFormat="1" ht="8" customHeight="1" x14ac:dyDescent="0.15">
      <c r="A84" s="28">
        <v>72</v>
      </c>
      <c r="B84" s="22" t="s">
        <v>982</v>
      </c>
      <c r="C84" s="29" t="s">
        <v>652</v>
      </c>
      <c r="D84" s="30" t="s">
        <v>323</v>
      </c>
      <c r="E84" s="22" t="s">
        <v>983</v>
      </c>
      <c r="F84" s="22" t="s">
        <v>339</v>
      </c>
      <c r="G84" s="22" t="s">
        <v>984</v>
      </c>
      <c r="H84" s="22" t="s">
        <v>1039</v>
      </c>
      <c r="I84" s="23" t="s">
        <v>1115</v>
      </c>
      <c r="J84" s="23" t="s">
        <v>1122</v>
      </c>
      <c r="K84" s="23" t="s">
        <v>1122</v>
      </c>
      <c r="L84" s="23" t="s">
        <v>1119</v>
      </c>
      <c r="M84" s="31">
        <v>4</v>
      </c>
      <c r="N84" s="31">
        <v>0</v>
      </c>
      <c r="O84" s="31">
        <v>0</v>
      </c>
      <c r="P84" s="31">
        <v>5</v>
      </c>
      <c r="Q84" s="31">
        <v>1</v>
      </c>
      <c r="R84" s="31">
        <v>1</v>
      </c>
      <c r="S84" s="31"/>
      <c r="T84" s="31"/>
      <c r="U84" s="31"/>
      <c r="V84" s="31">
        <v>4</v>
      </c>
      <c r="W84" s="31">
        <v>0</v>
      </c>
      <c r="X84" s="31">
        <v>0</v>
      </c>
      <c r="Y84" s="31">
        <v>5</v>
      </c>
      <c r="Z84" s="31">
        <v>1</v>
      </c>
      <c r="AA84" s="31">
        <v>1</v>
      </c>
      <c r="AB84" s="31">
        <v>4</v>
      </c>
      <c r="AC84" s="31">
        <v>0</v>
      </c>
      <c r="AD84" s="31">
        <v>0</v>
      </c>
      <c r="AE84" s="31">
        <v>4</v>
      </c>
      <c r="AF84" s="31">
        <v>1</v>
      </c>
      <c r="AG84" s="31">
        <v>3</v>
      </c>
      <c r="AH84" s="31">
        <v>4</v>
      </c>
      <c r="AI84" s="31">
        <v>1</v>
      </c>
      <c r="AJ84" s="31">
        <v>2</v>
      </c>
      <c r="AK84" s="31">
        <v>6</v>
      </c>
      <c r="AL84" s="31">
        <v>1</v>
      </c>
      <c r="AM84" s="31">
        <v>1</v>
      </c>
      <c r="AN84" s="31">
        <v>6</v>
      </c>
      <c r="AO84" s="31">
        <v>1</v>
      </c>
      <c r="AP84" s="31">
        <v>1</v>
      </c>
      <c r="AQ84" s="31">
        <v>6</v>
      </c>
      <c r="AR84" s="31">
        <v>1</v>
      </c>
      <c r="AS84" s="31">
        <v>1</v>
      </c>
      <c r="AT84" s="31">
        <v>4</v>
      </c>
      <c r="AU84" s="31">
        <v>1</v>
      </c>
      <c r="AV84" s="31">
        <v>1</v>
      </c>
      <c r="AW84" s="31">
        <v>4</v>
      </c>
      <c r="AX84" s="31">
        <v>0</v>
      </c>
      <c r="AY84" s="31">
        <v>0</v>
      </c>
      <c r="AZ84" s="31"/>
      <c r="BA84" s="31"/>
      <c r="BB84" s="31"/>
      <c r="BC84" s="31"/>
      <c r="BD84" s="31"/>
      <c r="BE84" s="31"/>
      <c r="BF84" s="31"/>
      <c r="BG84" s="31">
        <v>0</v>
      </c>
      <c r="BH84" s="31">
        <v>0</v>
      </c>
      <c r="BI84" s="31">
        <v>4</v>
      </c>
      <c r="BJ84" s="31">
        <v>1</v>
      </c>
      <c r="BK84" s="31">
        <v>2</v>
      </c>
      <c r="BL84" s="31">
        <v>4</v>
      </c>
      <c r="BM84" s="31">
        <v>1</v>
      </c>
      <c r="BN84" s="31">
        <v>0</v>
      </c>
      <c r="BO84" s="31">
        <v>4</v>
      </c>
      <c r="BP84" s="31">
        <v>1</v>
      </c>
      <c r="BQ84" s="31">
        <v>1</v>
      </c>
      <c r="BR84" s="31">
        <v>4</v>
      </c>
      <c r="BS84" s="31">
        <v>0</v>
      </c>
      <c r="BT84" s="31">
        <v>0</v>
      </c>
      <c r="BU84" s="31"/>
      <c r="BV84" s="31"/>
      <c r="BW84" s="31"/>
      <c r="BX84" s="31">
        <v>6</v>
      </c>
      <c r="BY84" s="31">
        <v>1</v>
      </c>
      <c r="BZ84" s="31">
        <v>1</v>
      </c>
      <c r="CA84" s="31">
        <v>4</v>
      </c>
      <c r="CB84" s="31">
        <v>3</v>
      </c>
      <c r="CC84" s="31">
        <v>1</v>
      </c>
      <c r="CD84" s="31">
        <v>5</v>
      </c>
      <c r="CE84" s="31">
        <v>3</v>
      </c>
      <c r="CF84" s="31" t="s">
        <v>1115</v>
      </c>
      <c r="CG84" s="31">
        <v>5</v>
      </c>
      <c r="CH84" s="31">
        <v>3</v>
      </c>
      <c r="CI84" s="31" t="s">
        <v>1115</v>
      </c>
      <c r="CJ84" s="32" t="s">
        <v>1002</v>
      </c>
      <c r="CK84" s="32" t="s">
        <v>1003</v>
      </c>
      <c r="CL84" s="32" t="s">
        <v>1002</v>
      </c>
      <c r="CM84" s="32" t="s">
        <v>1004</v>
      </c>
      <c r="CN84" s="32" t="s">
        <v>1005</v>
      </c>
      <c r="CO84" s="32" t="s">
        <v>1006</v>
      </c>
      <c r="CP84" s="32" t="s">
        <v>1040</v>
      </c>
      <c r="CQ84" s="32" t="s">
        <v>1007</v>
      </c>
      <c r="CR84" s="32" t="s">
        <v>1041</v>
      </c>
      <c r="CS84" s="32" t="s">
        <v>1008</v>
      </c>
      <c r="CT84" s="32" t="s">
        <v>1009</v>
      </c>
      <c r="CU84" s="32" t="s">
        <v>996</v>
      </c>
      <c r="CV84" s="32" t="s">
        <v>997</v>
      </c>
      <c r="CW84" s="32" t="s">
        <v>1010</v>
      </c>
      <c r="CX84" s="32" t="s">
        <v>1011</v>
      </c>
      <c r="CY84" s="32" t="s">
        <v>1012</v>
      </c>
      <c r="CZ84" s="32" t="s">
        <v>1013</v>
      </c>
      <c r="DA84" s="33" t="s">
        <v>1000</v>
      </c>
      <c r="DB84" s="27" t="s">
        <v>1701</v>
      </c>
      <c r="DC84" s="32"/>
      <c r="DD84" s="32"/>
      <c r="DE84" s="32"/>
      <c r="DF84" s="32"/>
      <c r="DG84" s="32"/>
      <c r="DH84" s="32"/>
      <c r="DI84" s="32"/>
      <c r="DJ84" s="32"/>
      <c r="DK84" s="32"/>
      <c r="DL84" s="32"/>
      <c r="DM84" s="32"/>
      <c r="DN84" s="32"/>
      <c r="DO84" s="32"/>
      <c r="DP84" s="32"/>
      <c r="DQ84" s="32"/>
      <c r="DR84" s="32"/>
      <c r="DS84" s="32"/>
      <c r="DT84" s="32"/>
      <c r="DU84" s="32"/>
      <c r="DV84" s="32"/>
      <c r="DW84" s="32"/>
      <c r="DX84" s="32"/>
    </row>
    <row r="85" spans="1:128" s="22" customFormat="1" ht="8" customHeight="1" x14ac:dyDescent="0.15">
      <c r="A85" s="28">
        <v>73</v>
      </c>
      <c r="B85" s="22" t="s">
        <v>907</v>
      </c>
      <c r="C85" s="29" t="s">
        <v>652</v>
      </c>
      <c r="D85" s="30" t="s">
        <v>323</v>
      </c>
      <c r="E85" s="22" t="s">
        <v>983</v>
      </c>
      <c r="F85" s="22" t="s">
        <v>918</v>
      </c>
      <c r="G85" s="34" t="s">
        <v>917</v>
      </c>
      <c r="H85" s="22" t="s">
        <v>916</v>
      </c>
      <c r="I85" s="23" t="s">
        <v>1115</v>
      </c>
      <c r="J85" s="23" t="s">
        <v>1122</v>
      </c>
      <c r="K85" s="23" t="s">
        <v>1122</v>
      </c>
      <c r="L85" s="23" t="s">
        <v>1115</v>
      </c>
      <c r="M85" s="31">
        <v>5</v>
      </c>
      <c r="N85" s="31" t="s">
        <v>1115</v>
      </c>
      <c r="O85" s="31" t="s">
        <v>1115</v>
      </c>
      <c r="P85" s="31">
        <v>5</v>
      </c>
      <c r="Q85" s="31">
        <v>3</v>
      </c>
      <c r="R85" s="31">
        <v>4</v>
      </c>
      <c r="S85" s="31">
        <v>6</v>
      </c>
      <c r="T85" s="31">
        <v>1</v>
      </c>
      <c r="U85" s="31">
        <v>2</v>
      </c>
      <c r="V85" s="31">
        <v>5</v>
      </c>
      <c r="W85" s="31" t="s">
        <v>1115</v>
      </c>
      <c r="X85" s="31" t="s">
        <v>1115</v>
      </c>
      <c r="Y85" s="31">
        <v>5</v>
      </c>
      <c r="Z85" s="31">
        <v>3</v>
      </c>
      <c r="AA85" s="31">
        <v>4</v>
      </c>
      <c r="AB85" s="31">
        <v>4</v>
      </c>
      <c r="AC85" s="31">
        <v>3</v>
      </c>
      <c r="AD85" s="31">
        <v>5</v>
      </c>
      <c r="AE85" s="31">
        <v>4</v>
      </c>
      <c r="AF85" s="31">
        <v>3</v>
      </c>
      <c r="AG85" s="31">
        <v>5</v>
      </c>
      <c r="AH85" s="31">
        <v>4</v>
      </c>
      <c r="AI85" s="31">
        <v>2</v>
      </c>
      <c r="AJ85" s="31">
        <v>3</v>
      </c>
      <c r="AK85" s="31">
        <v>4</v>
      </c>
      <c r="AL85" s="31">
        <v>2</v>
      </c>
      <c r="AM85" s="31">
        <v>4</v>
      </c>
      <c r="AN85" s="31">
        <v>4</v>
      </c>
      <c r="AO85" s="31">
        <v>2</v>
      </c>
      <c r="AP85" s="31">
        <v>4</v>
      </c>
      <c r="AQ85" s="31">
        <v>4</v>
      </c>
      <c r="AR85" s="31">
        <v>2</v>
      </c>
      <c r="AS85" s="31">
        <v>4</v>
      </c>
      <c r="AT85" s="31">
        <v>4</v>
      </c>
      <c r="AU85" s="31">
        <v>3</v>
      </c>
      <c r="AV85" s="31">
        <v>3</v>
      </c>
      <c r="AW85" s="31">
        <v>4</v>
      </c>
      <c r="AX85" s="31">
        <v>1</v>
      </c>
      <c r="AY85" s="31">
        <v>1</v>
      </c>
      <c r="AZ85" s="31" t="s">
        <v>1115</v>
      </c>
      <c r="BA85" s="31" t="s">
        <v>1115</v>
      </c>
      <c r="BB85" s="31" t="s">
        <v>1115</v>
      </c>
      <c r="BC85" s="31">
        <v>4</v>
      </c>
      <c r="BD85" s="31">
        <v>0</v>
      </c>
      <c r="BE85" s="31">
        <v>0</v>
      </c>
      <c r="BF85" s="31">
        <v>4</v>
      </c>
      <c r="BG85" s="31">
        <v>3</v>
      </c>
      <c r="BH85" s="31">
        <v>3</v>
      </c>
      <c r="BI85" s="31">
        <v>4</v>
      </c>
      <c r="BJ85" s="31">
        <v>3</v>
      </c>
      <c r="BK85" s="31">
        <v>4</v>
      </c>
      <c r="BL85" s="31" t="s">
        <v>1115</v>
      </c>
      <c r="BM85" s="31"/>
      <c r="BN85" s="31"/>
      <c r="BO85" s="31">
        <v>4</v>
      </c>
      <c r="BP85" s="31">
        <v>3</v>
      </c>
      <c r="BQ85" s="31">
        <v>3</v>
      </c>
      <c r="BR85" s="31">
        <v>4</v>
      </c>
      <c r="BS85" s="31">
        <v>2</v>
      </c>
      <c r="BT85" s="31">
        <v>4</v>
      </c>
      <c r="BU85" s="31" t="s">
        <v>1115</v>
      </c>
      <c r="BV85" s="31" t="s">
        <v>1115</v>
      </c>
      <c r="BW85" s="31" t="s">
        <v>1115</v>
      </c>
      <c r="BX85" s="31">
        <v>5</v>
      </c>
      <c r="BY85" s="31">
        <v>3</v>
      </c>
      <c r="BZ85" s="31">
        <v>4</v>
      </c>
      <c r="CA85" s="31" t="s">
        <v>1115</v>
      </c>
      <c r="CB85" s="31" t="s">
        <v>1115</v>
      </c>
      <c r="CC85" s="31" t="s">
        <v>1115</v>
      </c>
      <c r="CD85" s="31">
        <v>4</v>
      </c>
      <c r="CE85" s="31">
        <v>3</v>
      </c>
      <c r="CF85" s="31">
        <v>4</v>
      </c>
      <c r="CG85" s="31">
        <v>4</v>
      </c>
      <c r="CH85" s="31">
        <v>3</v>
      </c>
      <c r="CI85" s="31">
        <v>4</v>
      </c>
      <c r="CJ85" s="32"/>
      <c r="CK85" s="32" t="s">
        <v>913</v>
      </c>
      <c r="CL85" s="32"/>
      <c r="CM85" s="32" t="s">
        <v>913</v>
      </c>
      <c r="CN85" s="32"/>
      <c r="CO85" s="32" t="s">
        <v>913</v>
      </c>
      <c r="CP85" s="32"/>
      <c r="CQ85" s="32" t="s">
        <v>913</v>
      </c>
      <c r="CR85" s="32"/>
      <c r="CS85" s="32" t="s">
        <v>913</v>
      </c>
      <c r="CT85" s="32"/>
      <c r="CU85" s="32" t="s">
        <v>913</v>
      </c>
      <c r="CV85" s="32"/>
      <c r="CW85" s="32" t="s">
        <v>913</v>
      </c>
      <c r="CX85" s="32"/>
      <c r="CY85" s="32" t="s">
        <v>913</v>
      </c>
      <c r="CZ85" s="32"/>
      <c r="DA85" s="33" t="s">
        <v>913</v>
      </c>
      <c r="DB85" s="27" t="s">
        <v>1701</v>
      </c>
      <c r="DC85" s="32"/>
      <c r="DD85" s="32"/>
      <c r="DE85" s="32"/>
      <c r="DF85" s="32"/>
      <c r="DG85" s="32"/>
      <c r="DH85" s="32"/>
      <c r="DI85" s="32"/>
      <c r="DJ85" s="32"/>
      <c r="DK85" s="32"/>
      <c r="DL85" s="32"/>
      <c r="DM85" s="32"/>
      <c r="DN85" s="32"/>
      <c r="DO85" s="32"/>
      <c r="DP85" s="32"/>
      <c r="DQ85" s="32"/>
      <c r="DR85" s="32"/>
      <c r="DS85" s="32"/>
      <c r="DT85" s="32"/>
      <c r="DU85" s="32"/>
      <c r="DV85" s="32"/>
      <c r="DW85" s="32"/>
      <c r="DX85" s="32"/>
    </row>
    <row r="86" spans="1:128" s="22" customFormat="1" ht="8" customHeight="1" x14ac:dyDescent="0.15">
      <c r="A86" s="28">
        <v>74</v>
      </c>
      <c r="B86" s="22" t="s">
        <v>1730</v>
      </c>
      <c r="C86" s="29" t="s">
        <v>652</v>
      </c>
      <c r="D86" s="30" t="s">
        <v>323</v>
      </c>
      <c r="E86" s="22" t="s">
        <v>340</v>
      </c>
      <c r="H86" s="22" t="s">
        <v>341</v>
      </c>
      <c r="I86" s="23" t="s">
        <v>1115</v>
      </c>
      <c r="J86" s="23" t="s">
        <v>1123</v>
      </c>
      <c r="K86" s="23" t="s">
        <v>1123</v>
      </c>
      <c r="L86" s="23" t="s">
        <v>1115</v>
      </c>
      <c r="M86" s="31">
        <v>4</v>
      </c>
      <c r="N86" s="31">
        <v>0</v>
      </c>
      <c r="O86" s="31">
        <v>0</v>
      </c>
      <c r="P86" s="31">
        <v>1</v>
      </c>
      <c r="Q86" s="31">
        <v>3</v>
      </c>
      <c r="R86" s="31">
        <v>1</v>
      </c>
      <c r="S86" s="31"/>
      <c r="T86" s="31"/>
      <c r="U86" s="31"/>
      <c r="V86" s="31">
        <v>0</v>
      </c>
      <c r="W86" s="31">
        <v>3</v>
      </c>
      <c r="X86" s="31"/>
      <c r="Y86" s="31">
        <v>0</v>
      </c>
      <c r="Z86" s="31">
        <v>3</v>
      </c>
      <c r="AA86" s="31"/>
      <c r="AB86" s="31"/>
      <c r="AC86" s="31"/>
      <c r="AD86" s="31"/>
      <c r="AE86" s="31">
        <v>4</v>
      </c>
      <c r="AF86" s="31">
        <v>1</v>
      </c>
      <c r="AG86" s="31">
        <v>1</v>
      </c>
      <c r="AH86" s="31">
        <v>5</v>
      </c>
      <c r="AI86" s="31">
        <v>0</v>
      </c>
      <c r="AJ86" s="31">
        <v>0</v>
      </c>
      <c r="AK86" s="31">
        <v>0</v>
      </c>
      <c r="AL86" s="31">
        <v>3</v>
      </c>
      <c r="AM86" s="31">
        <v>5</v>
      </c>
      <c r="AN86" s="31">
        <v>4</v>
      </c>
      <c r="AO86" s="31">
        <v>3</v>
      </c>
      <c r="AP86" s="31">
        <v>5</v>
      </c>
      <c r="AQ86" s="31">
        <v>4</v>
      </c>
      <c r="AR86" s="31">
        <v>2</v>
      </c>
      <c r="AS86" s="31">
        <v>5</v>
      </c>
      <c r="AT86" s="31">
        <v>0</v>
      </c>
      <c r="AU86" s="31" t="s">
        <v>1115</v>
      </c>
      <c r="AV86" s="31" t="s">
        <v>1115</v>
      </c>
      <c r="AW86" s="31">
        <v>0</v>
      </c>
      <c r="AX86" s="31" t="s">
        <v>1115</v>
      </c>
      <c r="AY86" s="31" t="s">
        <v>1115</v>
      </c>
      <c r="AZ86" s="31">
        <v>0</v>
      </c>
      <c r="BA86" s="31">
        <v>1</v>
      </c>
      <c r="BB86" s="31" t="s">
        <v>1115</v>
      </c>
      <c r="BC86" s="31">
        <v>4</v>
      </c>
      <c r="BD86" s="31">
        <v>2</v>
      </c>
      <c r="BE86" s="31" t="s">
        <v>1115</v>
      </c>
      <c r="BF86" s="31">
        <v>0</v>
      </c>
      <c r="BG86" s="31">
        <v>3</v>
      </c>
      <c r="BH86" s="31">
        <v>5</v>
      </c>
      <c r="BI86" s="31">
        <v>4</v>
      </c>
      <c r="BJ86" s="31">
        <v>3</v>
      </c>
      <c r="BK86" s="31" t="s">
        <v>1115</v>
      </c>
      <c r="BL86" s="31">
        <v>5</v>
      </c>
      <c r="BM86" s="31">
        <v>3</v>
      </c>
      <c r="BN86" s="31" t="s">
        <v>1115</v>
      </c>
      <c r="BO86" s="31">
        <v>4</v>
      </c>
      <c r="BP86" s="31">
        <v>2</v>
      </c>
      <c r="BQ86" s="31" t="s">
        <v>1115</v>
      </c>
      <c r="BR86" s="31">
        <v>4</v>
      </c>
      <c r="BS86" s="31" t="s">
        <v>1115</v>
      </c>
      <c r="BT86" s="31" t="s">
        <v>1115</v>
      </c>
      <c r="BU86" s="31" t="s">
        <v>1115</v>
      </c>
      <c r="BV86" s="31" t="s">
        <v>1115</v>
      </c>
      <c r="BW86" s="31" t="s">
        <v>1115</v>
      </c>
      <c r="BX86" s="31">
        <v>4</v>
      </c>
      <c r="BY86" s="31">
        <v>3</v>
      </c>
      <c r="BZ86" s="31">
        <v>3</v>
      </c>
      <c r="CA86" s="31" t="s">
        <v>1115</v>
      </c>
      <c r="CB86" s="31" t="s">
        <v>1115</v>
      </c>
      <c r="CC86" s="31" t="s">
        <v>1115</v>
      </c>
      <c r="CD86" s="31"/>
      <c r="CE86" s="31"/>
      <c r="CF86" s="31"/>
      <c r="CG86" s="31">
        <v>4</v>
      </c>
      <c r="CH86" s="31">
        <v>3</v>
      </c>
      <c r="CI86" s="31">
        <v>5</v>
      </c>
      <c r="CJ86" s="32" t="s">
        <v>342</v>
      </c>
      <c r="CK86" s="32" t="s">
        <v>159</v>
      </c>
      <c r="CL86" s="32" t="s">
        <v>343</v>
      </c>
      <c r="CM86" s="32" t="s">
        <v>159</v>
      </c>
      <c r="CN86" s="32" t="s">
        <v>1731</v>
      </c>
      <c r="CO86" s="32" t="s">
        <v>159</v>
      </c>
      <c r="CP86" s="32" t="s">
        <v>344</v>
      </c>
      <c r="CQ86" s="32" t="s">
        <v>159</v>
      </c>
      <c r="CR86" s="32" t="s">
        <v>1732</v>
      </c>
      <c r="CS86" s="32" t="s">
        <v>195</v>
      </c>
      <c r="CT86" s="32" t="s">
        <v>345</v>
      </c>
      <c r="CU86" s="32" t="s">
        <v>159</v>
      </c>
      <c r="CV86" s="32" t="s">
        <v>346</v>
      </c>
      <c r="CW86" s="32" t="s">
        <v>159</v>
      </c>
      <c r="CX86" s="32" t="s">
        <v>347</v>
      </c>
      <c r="CY86" s="32" t="s">
        <v>348</v>
      </c>
      <c r="CZ86" s="32" t="s">
        <v>349</v>
      </c>
      <c r="DA86" s="33" t="s">
        <v>195</v>
      </c>
      <c r="DB86" s="27" t="s">
        <v>1701</v>
      </c>
      <c r="DC86" s="32"/>
      <c r="DD86" s="32"/>
      <c r="DE86" s="32"/>
      <c r="DF86" s="32"/>
      <c r="DG86" s="32"/>
      <c r="DH86" s="32"/>
      <c r="DI86" s="32"/>
      <c r="DJ86" s="32"/>
      <c r="DK86" s="32"/>
      <c r="DL86" s="32"/>
      <c r="DM86" s="32"/>
      <c r="DN86" s="32"/>
      <c r="DO86" s="32"/>
      <c r="DP86" s="32"/>
      <c r="DQ86" s="32"/>
      <c r="DR86" s="32"/>
      <c r="DS86" s="32"/>
      <c r="DT86" s="32"/>
      <c r="DU86" s="32"/>
      <c r="DV86" s="32"/>
      <c r="DW86" s="32"/>
      <c r="DX86" s="32"/>
    </row>
    <row r="87" spans="1:128" s="22" customFormat="1" ht="8" customHeight="1" x14ac:dyDescent="0.15">
      <c r="A87" s="28">
        <v>75</v>
      </c>
      <c r="B87" s="22" t="s">
        <v>744</v>
      </c>
      <c r="C87" s="29" t="s">
        <v>652</v>
      </c>
      <c r="D87" s="30" t="s">
        <v>323</v>
      </c>
      <c r="E87" s="22" t="s">
        <v>743</v>
      </c>
      <c r="F87" s="22" t="s">
        <v>759</v>
      </c>
      <c r="G87" s="22" t="s">
        <v>758</v>
      </c>
      <c r="H87" s="22" t="s">
        <v>760</v>
      </c>
      <c r="I87" s="23" t="s">
        <v>1115</v>
      </c>
      <c r="J87" s="23" t="s">
        <v>1115</v>
      </c>
      <c r="K87" s="23" t="s">
        <v>1124</v>
      </c>
      <c r="L87" s="23" t="s">
        <v>1115</v>
      </c>
      <c r="M87" s="31">
        <v>4</v>
      </c>
      <c r="N87" s="31" t="s">
        <v>1115</v>
      </c>
      <c r="O87" s="31" t="s">
        <v>1115</v>
      </c>
      <c r="P87" s="31">
        <v>4</v>
      </c>
      <c r="Q87" s="31" t="s">
        <v>1115</v>
      </c>
      <c r="R87" s="31" t="s">
        <v>1115</v>
      </c>
      <c r="S87" s="31"/>
      <c r="T87" s="31"/>
      <c r="U87" s="31"/>
      <c r="V87" s="31">
        <v>4</v>
      </c>
      <c r="W87" s="31" t="s">
        <v>1115</v>
      </c>
      <c r="X87" s="31" t="s">
        <v>1115</v>
      </c>
      <c r="Y87" s="31">
        <v>4</v>
      </c>
      <c r="Z87" s="31" t="s">
        <v>1115</v>
      </c>
      <c r="AA87" s="31" t="s">
        <v>1115</v>
      </c>
      <c r="AB87" s="31" t="s">
        <v>1115</v>
      </c>
      <c r="AC87" s="31"/>
      <c r="AD87" s="31"/>
      <c r="AE87" s="31" t="s">
        <v>1115</v>
      </c>
      <c r="AF87" s="31"/>
      <c r="AG87" s="31"/>
      <c r="AH87" s="31" t="s">
        <v>1115</v>
      </c>
      <c r="AI87" s="31"/>
      <c r="AJ87" s="31"/>
      <c r="AK87" s="31" t="s">
        <v>1115</v>
      </c>
      <c r="AL87" s="31"/>
      <c r="AM87" s="31"/>
      <c r="AN87" s="31" t="s">
        <v>1115</v>
      </c>
      <c r="AO87" s="31"/>
      <c r="AP87" s="31"/>
      <c r="AQ87" s="31" t="s">
        <v>1115</v>
      </c>
      <c r="AR87" s="31"/>
      <c r="AS87" s="31"/>
      <c r="AT87" s="31" t="s">
        <v>1115</v>
      </c>
      <c r="AU87" s="31"/>
      <c r="AV87" s="31"/>
      <c r="AW87" s="31" t="s">
        <v>1115</v>
      </c>
      <c r="AX87" s="31"/>
      <c r="AY87" s="31"/>
      <c r="AZ87" s="31" t="s">
        <v>1115</v>
      </c>
      <c r="BA87" s="31"/>
      <c r="BB87" s="31"/>
      <c r="BC87" s="31" t="s">
        <v>1115</v>
      </c>
      <c r="BD87" s="31"/>
      <c r="BE87" s="31"/>
      <c r="BF87" s="31" t="s">
        <v>1115</v>
      </c>
      <c r="BG87" s="31"/>
      <c r="BH87" s="31"/>
      <c r="BI87" s="31" t="s">
        <v>1115</v>
      </c>
      <c r="BJ87" s="31"/>
      <c r="BK87" s="31"/>
      <c r="BL87" s="31" t="s">
        <v>1115</v>
      </c>
      <c r="BM87" s="31"/>
      <c r="BN87" s="31"/>
      <c r="BO87" s="31" t="s">
        <v>1115</v>
      </c>
      <c r="BP87" s="31"/>
      <c r="BQ87" s="31"/>
      <c r="BR87" s="31" t="s">
        <v>1115</v>
      </c>
      <c r="BS87" s="31"/>
      <c r="BT87" s="31"/>
      <c r="BU87" s="31" t="s">
        <v>1115</v>
      </c>
      <c r="BV87" s="31"/>
      <c r="BW87" s="31"/>
      <c r="BX87" s="31">
        <v>0</v>
      </c>
      <c r="BY87" s="31" t="s">
        <v>1115</v>
      </c>
      <c r="BZ87" s="31" t="s">
        <v>1115</v>
      </c>
      <c r="CA87" s="31" t="s">
        <v>1115</v>
      </c>
      <c r="CB87" s="31"/>
      <c r="CC87" s="31"/>
      <c r="CD87" s="31" t="s">
        <v>1115</v>
      </c>
      <c r="CE87" s="31"/>
      <c r="CF87" s="31"/>
      <c r="CG87" s="31" t="s">
        <v>1115</v>
      </c>
      <c r="CH87" s="31"/>
      <c r="CI87" s="31"/>
      <c r="CJ87" s="32"/>
      <c r="CK87" s="32"/>
      <c r="CL87" s="32"/>
      <c r="CM87" s="32"/>
      <c r="CN87" s="32"/>
      <c r="CO87" s="32"/>
      <c r="CP87" s="32"/>
      <c r="CQ87" s="32"/>
      <c r="CR87" s="32"/>
      <c r="CS87" s="32"/>
      <c r="CT87" s="32"/>
      <c r="CU87" s="32"/>
      <c r="CV87" s="32"/>
      <c r="CW87" s="32"/>
      <c r="CX87" s="32"/>
      <c r="CY87" s="32"/>
      <c r="CZ87" s="32"/>
      <c r="DA87" s="33"/>
      <c r="DB87" s="27" t="s">
        <v>1701</v>
      </c>
      <c r="DC87" s="32"/>
      <c r="DD87" s="32"/>
      <c r="DE87" s="32"/>
      <c r="DF87" s="32"/>
      <c r="DG87" s="32"/>
      <c r="DH87" s="32"/>
      <c r="DI87" s="32"/>
      <c r="DJ87" s="32"/>
      <c r="DK87" s="32"/>
      <c r="DL87" s="32"/>
      <c r="DM87" s="32"/>
      <c r="DN87" s="32"/>
      <c r="DO87" s="32"/>
      <c r="DP87" s="32"/>
      <c r="DQ87" s="32"/>
      <c r="DR87" s="32"/>
      <c r="DS87" s="32"/>
      <c r="DT87" s="32"/>
      <c r="DU87" s="32"/>
      <c r="DV87" s="32"/>
      <c r="DW87" s="32"/>
      <c r="DX87" s="32"/>
    </row>
    <row r="88" spans="1:128" s="22" customFormat="1" ht="8" customHeight="1" x14ac:dyDescent="0.15">
      <c r="A88" s="28">
        <v>76</v>
      </c>
      <c r="B88" s="22" t="s">
        <v>322</v>
      </c>
      <c r="C88" s="29" t="s">
        <v>652</v>
      </c>
      <c r="D88" s="30" t="s">
        <v>323</v>
      </c>
      <c r="E88" s="22" t="s">
        <v>325</v>
      </c>
      <c r="G88" s="22" t="s">
        <v>324</v>
      </c>
      <c r="H88" s="22" t="s">
        <v>368</v>
      </c>
      <c r="I88" s="23" t="s">
        <v>1115</v>
      </c>
      <c r="J88" s="23" t="s">
        <v>1115</v>
      </c>
      <c r="K88" s="23" t="s">
        <v>1122</v>
      </c>
      <c r="L88" s="23" t="s">
        <v>1118</v>
      </c>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v>4</v>
      </c>
      <c r="AL88" s="31">
        <v>1</v>
      </c>
      <c r="AM88" s="31">
        <v>4</v>
      </c>
      <c r="AN88" s="31">
        <v>4</v>
      </c>
      <c r="AO88" s="31">
        <v>1</v>
      </c>
      <c r="AP88" s="31">
        <v>4</v>
      </c>
      <c r="AQ88" s="31">
        <v>4</v>
      </c>
      <c r="AR88" s="31">
        <v>1</v>
      </c>
      <c r="AS88" s="31">
        <v>4</v>
      </c>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v>4</v>
      </c>
      <c r="BS88" s="31"/>
      <c r="BT88" s="31"/>
      <c r="BU88" s="31"/>
      <c r="BV88" s="31"/>
      <c r="BW88" s="31"/>
      <c r="BX88" s="31"/>
      <c r="BY88" s="31"/>
      <c r="BZ88" s="31"/>
      <c r="CA88" s="31"/>
      <c r="CB88" s="31"/>
      <c r="CC88" s="31"/>
      <c r="CD88" s="31"/>
      <c r="CE88" s="31"/>
      <c r="CF88" s="31"/>
      <c r="CG88" s="31"/>
      <c r="CH88" s="31"/>
      <c r="CI88" s="31"/>
      <c r="CJ88" s="32" t="s">
        <v>369</v>
      </c>
      <c r="CK88" s="32" t="s">
        <v>68</v>
      </c>
      <c r="CL88" s="32" t="s">
        <v>68</v>
      </c>
      <c r="CM88" s="32" t="s">
        <v>370</v>
      </c>
      <c r="CN88" s="32" t="s">
        <v>68</v>
      </c>
      <c r="CO88" s="32" t="s">
        <v>371</v>
      </c>
      <c r="CP88" s="32" t="s">
        <v>68</v>
      </c>
      <c r="CQ88" s="32" t="s">
        <v>372</v>
      </c>
      <c r="CR88" s="32"/>
      <c r="CS88" s="32" t="s">
        <v>373</v>
      </c>
      <c r="CT88" s="32" t="s">
        <v>159</v>
      </c>
      <c r="CU88" s="32" t="s">
        <v>374</v>
      </c>
      <c r="CV88" s="32" t="s">
        <v>159</v>
      </c>
      <c r="CW88" s="32" t="s">
        <v>375</v>
      </c>
      <c r="CX88" s="32" t="s">
        <v>159</v>
      </c>
      <c r="CY88" s="32" t="s">
        <v>376</v>
      </c>
      <c r="CZ88" s="32" t="s">
        <v>159</v>
      </c>
      <c r="DA88" s="33" t="s">
        <v>377</v>
      </c>
      <c r="DB88" s="27" t="s">
        <v>1701</v>
      </c>
      <c r="DC88" s="32"/>
      <c r="DD88" s="32"/>
      <c r="DE88" s="32"/>
      <c r="DF88" s="32"/>
      <c r="DG88" s="32"/>
      <c r="DH88" s="32"/>
      <c r="DI88" s="32"/>
      <c r="DJ88" s="32"/>
      <c r="DK88" s="32"/>
      <c r="DL88" s="32"/>
      <c r="DM88" s="32"/>
      <c r="DN88" s="32"/>
      <c r="DO88" s="32"/>
      <c r="DP88" s="32"/>
      <c r="DQ88" s="32"/>
      <c r="DR88" s="32"/>
      <c r="DS88" s="32"/>
      <c r="DT88" s="32"/>
      <c r="DU88" s="32"/>
      <c r="DV88" s="32"/>
      <c r="DW88" s="32"/>
      <c r="DX88" s="32"/>
    </row>
    <row r="89" spans="1:128" s="22" customFormat="1" ht="8" customHeight="1" x14ac:dyDescent="0.15">
      <c r="A89" s="28">
        <v>77</v>
      </c>
      <c r="B89" s="22" t="s">
        <v>350</v>
      </c>
      <c r="C89" s="29" t="s">
        <v>652</v>
      </c>
      <c r="D89" s="30" t="s">
        <v>323</v>
      </c>
      <c r="E89" s="22" t="s">
        <v>62</v>
      </c>
      <c r="F89" s="22" t="s">
        <v>352</v>
      </c>
      <c r="G89" s="22" t="s">
        <v>351</v>
      </c>
      <c r="H89" s="22" t="s">
        <v>353</v>
      </c>
      <c r="I89" s="23" t="s">
        <v>1122</v>
      </c>
      <c r="J89" s="23" t="s">
        <v>1123</v>
      </c>
      <c r="K89" s="23" t="s">
        <v>1123</v>
      </c>
      <c r="L89" s="23" t="s">
        <v>1121</v>
      </c>
      <c r="M89" s="31">
        <v>4</v>
      </c>
      <c r="N89" s="31">
        <v>3</v>
      </c>
      <c r="O89" s="31">
        <v>3</v>
      </c>
      <c r="P89" s="31">
        <v>4</v>
      </c>
      <c r="Q89" s="31">
        <v>3</v>
      </c>
      <c r="R89" s="31">
        <v>3</v>
      </c>
      <c r="S89" s="31"/>
      <c r="T89" s="31"/>
      <c r="U89" s="31"/>
      <c r="V89" s="31">
        <v>4</v>
      </c>
      <c r="W89" s="31">
        <v>3</v>
      </c>
      <c r="X89" s="31">
        <v>3</v>
      </c>
      <c r="Y89" s="31">
        <v>4</v>
      </c>
      <c r="Z89" s="31">
        <v>3</v>
      </c>
      <c r="AA89" s="31">
        <v>3</v>
      </c>
      <c r="AB89" s="31"/>
      <c r="AC89" s="31"/>
      <c r="AD89" s="31"/>
      <c r="AE89" s="31"/>
      <c r="AF89" s="31"/>
      <c r="AG89" s="31"/>
      <c r="AH89" s="31"/>
      <c r="AI89" s="31"/>
      <c r="AJ89" s="31"/>
      <c r="AK89" s="31">
        <v>4</v>
      </c>
      <c r="AL89" s="31">
        <v>3</v>
      </c>
      <c r="AM89" s="31">
        <v>5</v>
      </c>
      <c r="AN89" s="31" t="s">
        <v>1115</v>
      </c>
      <c r="AO89" s="31" t="s">
        <v>1115</v>
      </c>
      <c r="AP89" s="31" t="s">
        <v>1115</v>
      </c>
      <c r="AQ89" s="31">
        <v>3</v>
      </c>
      <c r="AR89" s="31">
        <v>1</v>
      </c>
      <c r="AS89" s="31">
        <v>4</v>
      </c>
      <c r="AT89" s="31"/>
      <c r="AU89" s="31"/>
      <c r="AV89" s="31"/>
      <c r="AW89" s="31"/>
      <c r="AX89" s="31"/>
      <c r="AY89" s="31"/>
      <c r="AZ89" s="31"/>
      <c r="BA89" s="31"/>
      <c r="BB89" s="31"/>
      <c r="BC89" s="31"/>
      <c r="BD89" s="31"/>
      <c r="BE89" s="31"/>
      <c r="BF89" s="31">
        <v>4</v>
      </c>
      <c r="BG89" s="31">
        <v>3</v>
      </c>
      <c r="BH89" s="31">
        <v>3</v>
      </c>
      <c r="BI89" s="31"/>
      <c r="BJ89" s="31"/>
      <c r="BK89" s="31"/>
      <c r="BL89" s="31"/>
      <c r="BM89" s="31"/>
      <c r="BN89" s="31"/>
      <c r="BO89" s="31">
        <v>4</v>
      </c>
      <c r="BP89" s="31">
        <v>3</v>
      </c>
      <c r="BQ89" s="31">
        <v>4</v>
      </c>
      <c r="BR89" s="31">
        <v>4</v>
      </c>
      <c r="BS89" s="31">
        <v>3</v>
      </c>
      <c r="BT89" s="31">
        <v>3</v>
      </c>
      <c r="BU89" s="31"/>
      <c r="BV89" s="31"/>
      <c r="BW89" s="31"/>
      <c r="BX89" s="31"/>
      <c r="BY89" s="31"/>
      <c r="BZ89" s="31"/>
      <c r="CA89" s="31">
        <v>4</v>
      </c>
      <c r="CB89" s="31">
        <v>3</v>
      </c>
      <c r="CC89" s="31">
        <v>4</v>
      </c>
      <c r="CD89" s="31"/>
      <c r="CE89" s="31"/>
      <c r="CF89" s="31"/>
      <c r="CG89" s="31"/>
      <c r="CH89" s="31"/>
      <c r="CI89" s="31"/>
      <c r="CJ89" s="32"/>
      <c r="CK89" s="32"/>
      <c r="CL89" s="32" t="s">
        <v>354</v>
      </c>
      <c r="CM89" s="32" t="s">
        <v>68</v>
      </c>
      <c r="CN89" s="32" t="s">
        <v>355</v>
      </c>
      <c r="CO89" s="32" t="s">
        <v>68</v>
      </c>
      <c r="CP89" s="32" t="s">
        <v>356</v>
      </c>
      <c r="CQ89" s="32" t="s">
        <v>68</v>
      </c>
      <c r="CR89" s="32"/>
      <c r="CS89" s="32"/>
      <c r="CT89" s="32"/>
      <c r="CU89" s="32"/>
      <c r="CV89" s="32"/>
      <c r="CW89" s="32"/>
      <c r="CX89" s="32" t="s">
        <v>357</v>
      </c>
      <c r="CY89" s="32" t="s">
        <v>112</v>
      </c>
      <c r="CZ89" s="32" t="s">
        <v>358</v>
      </c>
      <c r="DA89" s="33" t="s">
        <v>68</v>
      </c>
      <c r="DB89" s="27" t="s">
        <v>1701</v>
      </c>
      <c r="DC89" s="32"/>
      <c r="DD89" s="32"/>
      <c r="DE89" s="32"/>
      <c r="DF89" s="32"/>
      <c r="DG89" s="32"/>
      <c r="DH89" s="32"/>
      <c r="DI89" s="32"/>
      <c r="DJ89" s="32"/>
      <c r="DK89" s="32"/>
      <c r="DL89" s="32"/>
      <c r="DM89" s="32"/>
      <c r="DN89" s="32"/>
      <c r="DO89" s="32"/>
      <c r="DP89" s="32"/>
      <c r="DQ89" s="32"/>
      <c r="DR89" s="32"/>
      <c r="DS89" s="32"/>
      <c r="DT89" s="32"/>
      <c r="DU89" s="32"/>
      <c r="DV89" s="32"/>
      <c r="DW89" s="32"/>
      <c r="DX89" s="32"/>
    </row>
    <row r="90" spans="1:128" s="22" customFormat="1" ht="8" customHeight="1" x14ac:dyDescent="0.15">
      <c r="A90" s="28">
        <v>78</v>
      </c>
      <c r="B90" s="22" t="s">
        <v>394</v>
      </c>
      <c r="C90" s="29" t="s">
        <v>653</v>
      </c>
      <c r="D90" s="30" t="s">
        <v>387</v>
      </c>
      <c r="E90" s="22" t="s">
        <v>1113</v>
      </c>
      <c r="F90" s="22" t="s">
        <v>395</v>
      </c>
      <c r="G90" s="22" t="s">
        <v>395</v>
      </c>
      <c r="H90" s="22" t="s">
        <v>396</v>
      </c>
      <c r="I90" s="23" t="s">
        <v>1123</v>
      </c>
      <c r="J90" s="23" t="s">
        <v>1123</v>
      </c>
      <c r="K90" s="23" t="s">
        <v>1123</v>
      </c>
      <c r="L90" s="23" t="s">
        <v>1118</v>
      </c>
      <c r="M90" s="31" t="s">
        <v>1115</v>
      </c>
      <c r="N90" s="31" t="s">
        <v>1115</v>
      </c>
      <c r="O90" s="31">
        <v>4</v>
      </c>
      <c r="P90" s="31"/>
      <c r="Q90" s="31"/>
      <c r="R90" s="31"/>
      <c r="S90" s="31"/>
      <c r="T90" s="31"/>
      <c r="U90" s="31"/>
      <c r="V90" s="31"/>
      <c r="W90" s="31"/>
      <c r="X90" s="31"/>
      <c r="Y90" s="31"/>
      <c r="Z90" s="31"/>
      <c r="AA90" s="31"/>
      <c r="AB90" s="31"/>
      <c r="AC90" s="31"/>
      <c r="AD90" s="31"/>
      <c r="AE90" s="31"/>
      <c r="AF90" s="31"/>
      <c r="AG90" s="31"/>
      <c r="AH90" s="31"/>
      <c r="AI90" s="31"/>
      <c r="AJ90" s="31"/>
      <c r="AK90" s="31">
        <v>4</v>
      </c>
      <c r="AL90" s="31">
        <v>2</v>
      </c>
      <c r="AM90" s="31">
        <v>4</v>
      </c>
      <c r="AN90" s="31"/>
      <c r="AO90" s="31"/>
      <c r="AP90" s="31"/>
      <c r="AQ90" s="31">
        <v>3</v>
      </c>
      <c r="AR90" s="31">
        <v>1</v>
      </c>
      <c r="AS90" s="31">
        <v>4</v>
      </c>
      <c r="AT90" s="31"/>
      <c r="AU90" s="31"/>
      <c r="AV90" s="31"/>
      <c r="AW90" s="31"/>
      <c r="AX90" s="31"/>
      <c r="AY90" s="31"/>
      <c r="AZ90" s="31"/>
      <c r="BA90" s="31"/>
      <c r="BB90" s="31"/>
      <c r="BC90" s="31"/>
      <c r="BD90" s="31"/>
      <c r="BE90" s="31"/>
      <c r="BF90" s="31"/>
      <c r="BG90" s="31"/>
      <c r="BH90" s="31"/>
      <c r="BI90" s="31"/>
      <c r="BJ90" s="31"/>
      <c r="BK90" s="31"/>
      <c r="BL90" s="31">
        <v>4</v>
      </c>
      <c r="BM90" s="31">
        <v>2</v>
      </c>
      <c r="BN90" s="31">
        <v>2</v>
      </c>
      <c r="BO90" s="31">
        <v>3</v>
      </c>
      <c r="BP90" s="31">
        <v>3</v>
      </c>
      <c r="BQ90" s="31">
        <v>4</v>
      </c>
      <c r="BR90" s="31">
        <v>2</v>
      </c>
      <c r="BS90" s="31">
        <v>1</v>
      </c>
      <c r="BT90" s="31">
        <v>4</v>
      </c>
      <c r="BU90" s="31"/>
      <c r="BV90" s="31"/>
      <c r="BW90" s="31"/>
      <c r="BX90" s="31" t="s">
        <v>1115</v>
      </c>
      <c r="BY90" s="31">
        <v>2</v>
      </c>
      <c r="BZ90" s="31">
        <v>0</v>
      </c>
      <c r="CA90" s="31"/>
      <c r="CB90" s="31"/>
      <c r="CC90" s="31"/>
      <c r="CD90" s="31"/>
      <c r="CE90" s="31"/>
      <c r="CF90" s="31"/>
      <c r="CG90" s="31"/>
      <c r="CH90" s="31"/>
      <c r="CI90" s="31"/>
      <c r="CJ90" s="32"/>
      <c r="CK90" s="32"/>
      <c r="CL90" s="32" t="s">
        <v>397</v>
      </c>
      <c r="CM90" s="32" t="s">
        <v>398</v>
      </c>
      <c r="CN90" s="32" t="s">
        <v>399</v>
      </c>
      <c r="CO90" s="32" t="s">
        <v>400</v>
      </c>
      <c r="CP90" s="32" t="s">
        <v>401</v>
      </c>
      <c r="CQ90" s="32" t="s">
        <v>221</v>
      </c>
      <c r="CR90" s="32"/>
      <c r="CS90" s="32"/>
      <c r="CT90" s="32" t="s">
        <v>402</v>
      </c>
      <c r="CU90" s="32" t="s">
        <v>221</v>
      </c>
      <c r="CV90" s="32" t="s">
        <v>403</v>
      </c>
      <c r="CW90" s="32" t="s">
        <v>221</v>
      </c>
      <c r="CX90" s="32"/>
      <c r="CY90" s="32"/>
      <c r="CZ90" s="32"/>
      <c r="DA90" s="33"/>
      <c r="DB90" s="27" t="s">
        <v>1701</v>
      </c>
      <c r="DC90" s="32"/>
      <c r="DD90" s="32"/>
      <c r="DE90" s="32"/>
      <c r="DF90" s="32"/>
      <c r="DG90" s="32"/>
      <c r="DH90" s="32"/>
      <c r="DI90" s="32"/>
      <c r="DJ90" s="32"/>
      <c r="DK90" s="32"/>
      <c r="DL90" s="32"/>
      <c r="DM90" s="32"/>
      <c r="DN90" s="32"/>
      <c r="DO90" s="32"/>
      <c r="DP90" s="32"/>
      <c r="DQ90" s="32"/>
      <c r="DR90" s="32"/>
      <c r="DS90" s="32"/>
      <c r="DT90" s="32"/>
      <c r="DU90" s="32"/>
      <c r="DV90" s="32"/>
      <c r="DW90" s="32"/>
      <c r="DX90" s="32"/>
    </row>
    <row r="91" spans="1:128" s="22" customFormat="1" ht="8" customHeight="1" x14ac:dyDescent="0.15">
      <c r="A91" s="28">
        <v>79</v>
      </c>
      <c r="B91" s="22" t="s">
        <v>907</v>
      </c>
      <c r="C91" s="29" t="s">
        <v>653</v>
      </c>
      <c r="D91" s="30" t="s">
        <v>387</v>
      </c>
      <c r="E91" s="22" t="s">
        <v>983</v>
      </c>
      <c r="G91" s="32" t="s">
        <v>919</v>
      </c>
      <c r="H91" s="22" t="s">
        <v>920</v>
      </c>
      <c r="I91" s="23" t="s">
        <v>1115</v>
      </c>
      <c r="J91" s="23" t="s">
        <v>1122</v>
      </c>
      <c r="K91" s="23" t="s">
        <v>1122</v>
      </c>
      <c r="L91" s="23" t="s">
        <v>1115</v>
      </c>
      <c r="M91" s="31">
        <v>5</v>
      </c>
      <c r="N91" s="31" t="s">
        <v>1115</v>
      </c>
      <c r="O91" s="31" t="s">
        <v>1115</v>
      </c>
      <c r="P91" s="31">
        <v>5</v>
      </c>
      <c r="Q91" s="31">
        <v>3</v>
      </c>
      <c r="R91" s="31">
        <v>5</v>
      </c>
      <c r="S91" s="31">
        <v>6</v>
      </c>
      <c r="T91" s="31">
        <v>1</v>
      </c>
      <c r="U91" s="31">
        <v>2</v>
      </c>
      <c r="V91" s="31">
        <v>5</v>
      </c>
      <c r="W91" s="31" t="s">
        <v>1115</v>
      </c>
      <c r="X91" s="31" t="s">
        <v>1115</v>
      </c>
      <c r="Y91" s="31">
        <v>5</v>
      </c>
      <c r="Z91" s="31">
        <v>3</v>
      </c>
      <c r="AA91" s="31">
        <v>5</v>
      </c>
      <c r="AB91" s="31">
        <v>4</v>
      </c>
      <c r="AC91" s="31">
        <v>3</v>
      </c>
      <c r="AD91" s="31">
        <v>4</v>
      </c>
      <c r="AE91" s="31">
        <v>4</v>
      </c>
      <c r="AF91" s="31">
        <v>3</v>
      </c>
      <c r="AG91" s="31">
        <v>4</v>
      </c>
      <c r="AH91" s="31">
        <v>4</v>
      </c>
      <c r="AI91" s="31">
        <v>2</v>
      </c>
      <c r="AJ91" s="31">
        <v>3</v>
      </c>
      <c r="AK91" s="31">
        <v>4</v>
      </c>
      <c r="AL91" s="31">
        <v>2</v>
      </c>
      <c r="AM91" s="31">
        <v>4</v>
      </c>
      <c r="AN91" s="31">
        <v>4</v>
      </c>
      <c r="AO91" s="31">
        <v>2</v>
      </c>
      <c r="AP91" s="31">
        <v>4</v>
      </c>
      <c r="AQ91" s="31">
        <v>4</v>
      </c>
      <c r="AR91" s="31">
        <v>3</v>
      </c>
      <c r="AS91" s="31">
        <v>4</v>
      </c>
      <c r="AT91" s="31">
        <v>4</v>
      </c>
      <c r="AU91" s="31">
        <v>3</v>
      </c>
      <c r="AV91" s="31">
        <v>3</v>
      </c>
      <c r="AW91" s="31">
        <v>4</v>
      </c>
      <c r="AX91" s="31">
        <v>1</v>
      </c>
      <c r="AY91" s="31">
        <v>1</v>
      </c>
      <c r="AZ91" s="31" t="s">
        <v>1115</v>
      </c>
      <c r="BA91" s="31" t="s">
        <v>1115</v>
      </c>
      <c r="BB91" s="31" t="s">
        <v>1115</v>
      </c>
      <c r="BC91" s="31">
        <v>4</v>
      </c>
      <c r="BD91" s="31">
        <v>0</v>
      </c>
      <c r="BE91" s="31">
        <v>0</v>
      </c>
      <c r="BF91" s="31">
        <v>4</v>
      </c>
      <c r="BG91" s="31">
        <v>3</v>
      </c>
      <c r="BH91" s="31">
        <v>3</v>
      </c>
      <c r="BI91" s="31">
        <v>4</v>
      </c>
      <c r="BJ91" s="31">
        <v>3</v>
      </c>
      <c r="BK91" s="31">
        <v>4</v>
      </c>
      <c r="BL91" s="31" t="s">
        <v>1115</v>
      </c>
      <c r="BM91" s="31"/>
      <c r="BN91" s="31"/>
      <c r="BO91" s="31">
        <v>4</v>
      </c>
      <c r="BP91" s="31">
        <v>3</v>
      </c>
      <c r="BQ91" s="31">
        <v>3</v>
      </c>
      <c r="BR91" s="31">
        <v>4</v>
      </c>
      <c r="BS91" s="31">
        <v>2</v>
      </c>
      <c r="BT91" s="31">
        <v>4</v>
      </c>
      <c r="BU91" s="31" t="s">
        <v>1115</v>
      </c>
      <c r="BV91" s="31" t="s">
        <v>1115</v>
      </c>
      <c r="BW91" s="31" t="s">
        <v>1115</v>
      </c>
      <c r="BX91" s="31">
        <v>5</v>
      </c>
      <c r="BY91" s="31">
        <v>3</v>
      </c>
      <c r="BZ91" s="31">
        <v>4</v>
      </c>
      <c r="CA91" s="31" t="s">
        <v>1115</v>
      </c>
      <c r="CB91" s="31" t="s">
        <v>1115</v>
      </c>
      <c r="CC91" s="31" t="s">
        <v>1115</v>
      </c>
      <c r="CD91" s="31">
        <v>4</v>
      </c>
      <c r="CE91" s="31">
        <v>3</v>
      </c>
      <c r="CF91" s="31">
        <v>5</v>
      </c>
      <c r="CG91" s="31">
        <v>4</v>
      </c>
      <c r="CH91" s="31">
        <v>3</v>
      </c>
      <c r="CI91" s="31">
        <v>5</v>
      </c>
      <c r="CJ91" s="32"/>
      <c r="CK91" s="32" t="s">
        <v>913</v>
      </c>
      <c r="CL91" s="32"/>
      <c r="CM91" s="32" t="s">
        <v>913</v>
      </c>
      <c r="CN91" s="32"/>
      <c r="CO91" s="32" t="s">
        <v>913</v>
      </c>
      <c r="CP91" s="32"/>
      <c r="CQ91" s="32" t="s">
        <v>913</v>
      </c>
      <c r="CR91" s="32"/>
      <c r="CS91" s="32" t="s">
        <v>913</v>
      </c>
      <c r="CT91" s="32"/>
      <c r="CU91" s="32" t="s">
        <v>913</v>
      </c>
      <c r="CV91" s="32"/>
      <c r="CW91" s="32" t="s">
        <v>913</v>
      </c>
      <c r="CX91" s="32"/>
      <c r="CY91" s="32" t="s">
        <v>913</v>
      </c>
      <c r="CZ91" s="32"/>
      <c r="DA91" s="33" t="s">
        <v>913</v>
      </c>
      <c r="DB91" s="27" t="s">
        <v>1701</v>
      </c>
      <c r="DC91" s="32"/>
      <c r="DD91" s="32"/>
      <c r="DE91" s="32"/>
      <c r="DF91" s="32"/>
      <c r="DG91" s="32"/>
      <c r="DH91" s="32"/>
      <c r="DI91" s="32"/>
      <c r="DJ91" s="32"/>
      <c r="DK91" s="32"/>
      <c r="DL91" s="32"/>
      <c r="DM91" s="32"/>
      <c r="DN91" s="32"/>
      <c r="DO91" s="32"/>
      <c r="DP91" s="32"/>
      <c r="DQ91" s="32"/>
      <c r="DR91" s="32"/>
      <c r="DS91" s="32"/>
      <c r="DT91" s="32"/>
      <c r="DU91" s="32"/>
      <c r="DV91" s="32"/>
      <c r="DW91" s="32"/>
      <c r="DX91" s="32"/>
    </row>
    <row r="92" spans="1:128" ht="8" customHeight="1" x14ac:dyDescent="0.15">
      <c r="A92" s="28">
        <v>80</v>
      </c>
      <c r="B92" s="22" t="s">
        <v>411</v>
      </c>
      <c r="C92" s="29" t="s">
        <v>653</v>
      </c>
      <c r="D92" s="30" t="s">
        <v>387</v>
      </c>
      <c r="E92" s="22" t="s">
        <v>1113</v>
      </c>
      <c r="F92" s="22"/>
      <c r="G92" s="22" t="s">
        <v>412</v>
      </c>
      <c r="H92" s="22" t="s">
        <v>1733</v>
      </c>
      <c r="I92" s="23" t="s">
        <v>1122</v>
      </c>
      <c r="J92" s="23" t="s">
        <v>1122</v>
      </c>
      <c r="K92" s="23" t="s">
        <v>1122</v>
      </c>
      <c r="L92" s="23" t="s">
        <v>1121</v>
      </c>
      <c r="M92" s="31">
        <v>3</v>
      </c>
      <c r="N92" s="31">
        <v>2</v>
      </c>
      <c r="O92" s="31">
        <v>2</v>
      </c>
      <c r="V92" s="31">
        <v>3</v>
      </c>
      <c r="W92" s="31">
        <v>2</v>
      </c>
      <c r="X92" s="31">
        <v>2</v>
      </c>
      <c r="AE92" s="31">
        <v>5</v>
      </c>
      <c r="AF92" s="31">
        <v>1</v>
      </c>
      <c r="AG92" s="31">
        <v>3</v>
      </c>
      <c r="AT92" s="31">
        <v>0</v>
      </c>
      <c r="AU92" s="31" t="s">
        <v>1115</v>
      </c>
      <c r="AV92" s="31" t="s">
        <v>1115</v>
      </c>
      <c r="AW92" s="31">
        <v>0</v>
      </c>
      <c r="AX92" s="31" t="s">
        <v>1115</v>
      </c>
      <c r="AY92" s="31" t="s">
        <v>1115</v>
      </c>
      <c r="BC92" s="31">
        <v>4</v>
      </c>
      <c r="BD92" s="31">
        <v>0</v>
      </c>
      <c r="BE92" s="31">
        <v>2</v>
      </c>
      <c r="BL92" s="31">
        <v>5</v>
      </c>
      <c r="BM92" s="31">
        <v>2</v>
      </c>
      <c r="BN92" s="31">
        <v>2</v>
      </c>
      <c r="BR92" s="31">
        <v>4</v>
      </c>
      <c r="BS92" s="31">
        <v>1</v>
      </c>
      <c r="BT92" s="31">
        <v>2</v>
      </c>
      <c r="CG92" s="31">
        <v>5</v>
      </c>
      <c r="CH92" s="31">
        <v>3</v>
      </c>
      <c r="CI92" s="31">
        <v>2</v>
      </c>
      <c r="CL92" s="32" t="s">
        <v>413</v>
      </c>
      <c r="CM92" s="32" t="s">
        <v>414</v>
      </c>
      <c r="CN92" s="32" t="s">
        <v>415</v>
      </c>
      <c r="CO92" s="32" t="s">
        <v>416</v>
      </c>
      <c r="CP92" s="32" t="s">
        <v>417</v>
      </c>
      <c r="CS92" s="32" t="s">
        <v>418</v>
      </c>
      <c r="CT92" s="32" t="s">
        <v>419</v>
      </c>
      <c r="CW92" s="32" t="s">
        <v>420</v>
      </c>
      <c r="CX92" s="32" t="s">
        <v>421</v>
      </c>
      <c r="CY92" s="32" t="s">
        <v>1734</v>
      </c>
      <c r="CZ92" s="32" t="s">
        <v>422</v>
      </c>
      <c r="DA92" s="33"/>
      <c r="DB92" s="27" t="s">
        <v>1701</v>
      </c>
    </row>
    <row r="93" spans="1:128" ht="8" customHeight="1" x14ac:dyDescent="0.15">
      <c r="A93" s="28">
        <v>81</v>
      </c>
      <c r="B93" s="22" t="s">
        <v>116</v>
      </c>
      <c r="C93" s="29" t="s">
        <v>653</v>
      </c>
      <c r="D93" s="30" t="s">
        <v>387</v>
      </c>
      <c r="E93" s="22" t="s">
        <v>1113</v>
      </c>
      <c r="F93" s="22"/>
      <c r="G93" s="22" t="s">
        <v>118</v>
      </c>
      <c r="H93" s="22" t="s">
        <v>437</v>
      </c>
      <c r="I93" s="23" t="s">
        <v>1123</v>
      </c>
      <c r="J93" s="23" t="s">
        <v>1123</v>
      </c>
      <c r="K93" s="23" t="s">
        <v>1123</v>
      </c>
      <c r="L93" s="23" t="s">
        <v>1119</v>
      </c>
      <c r="M93" s="31"/>
      <c r="N93" s="31"/>
      <c r="O93" s="31"/>
      <c r="P93" s="31">
        <v>1</v>
      </c>
      <c r="Q93" s="31">
        <v>1</v>
      </c>
      <c r="R93" s="31">
        <v>3</v>
      </c>
      <c r="V93" s="31"/>
      <c r="W93" s="31"/>
      <c r="X93" s="31"/>
      <c r="AE93" s="31">
        <v>5</v>
      </c>
      <c r="AF93" s="31">
        <v>1</v>
      </c>
      <c r="AG93" s="31">
        <v>3</v>
      </c>
      <c r="AH93" s="31">
        <v>4</v>
      </c>
      <c r="AI93" s="31">
        <v>1</v>
      </c>
      <c r="AJ93" s="31">
        <v>3</v>
      </c>
      <c r="AK93" s="31">
        <v>4</v>
      </c>
      <c r="AL93" s="31">
        <v>2</v>
      </c>
      <c r="AM93" s="31">
        <v>5</v>
      </c>
      <c r="AN93" s="31">
        <v>2</v>
      </c>
      <c r="AO93" s="31">
        <v>2</v>
      </c>
      <c r="AP93" s="31">
        <v>5</v>
      </c>
      <c r="AQ93" s="31">
        <v>4</v>
      </c>
      <c r="AR93" s="31">
        <v>1</v>
      </c>
      <c r="AS93" s="31">
        <v>1</v>
      </c>
      <c r="AT93" s="31">
        <v>0</v>
      </c>
      <c r="AU93" s="31">
        <v>0</v>
      </c>
      <c r="AV93" s="31">
        <v>1</v>
      </c>
      <c r="BF93" s="31">
        <v>4</v>
      </c>
      <c r="BG93" s="31">
        <v>2</v>
      </c>
      <c r="BH93" s="31">
        <v>4</v>
      </c>
      <c r="BI93" s="31">
        <v>4</v>
      </c>
      <c r="BJ93" s="31">
        <v>2</v>
      </c>
      <c r="BK93" s="31">
        <v>4</v>
      </c>
      <c r="BX93" s="31">
        <v>3</v>
      </c>
      <c r="BY93" s="31">
        <v>1</v>
      </c>
      <c r="BZ93" s="31">
        <v>2</v>
      </c>
      <c r="CG93" s="31">
        <v>5</v>
      </c>
      <c r="CH93" s="31">
        <v>2</v>
      </c>
      <c r="CI93" s="31">
        <v>2</v>
      </c>
      <c r="CK93" s="32" t="s">
        <v>124</v>
      </c>
      <c r="CL93" s="32" t="s">
        <v>119</v>
      </c>
      <c r="CM93" s="32" t="s">
        <v>120</v>
      </c>
      <c r="CN93" s="32" t="s">
        <v>438</v>
      </c>
      <c r="CO93" s="32" t="s">
        <v>122</v>
      </c>
      <c r="CQ93" s="32" t="s">
        <v>439</v>
      </c>
      <c r="CS93" s="32" t="s">
        <v>124</v>
      </c>
      <c r="CT93" s="32" t="s">
        <v>126</v>
      </c>
      <c r="CU93" s="32" t="s">
        <v>440</v>
      </c>
      <c r="CV93" s="32" t="s">
        <v>441</v>
      </c>
      <c r="CW93" s="32" t="s">
        <v>442</v>
      </c>
      <c r="CX93" s="32" t="s">
        <v>127</v>
      </c>
      <c r="CY93" s="32" t="s">
        <v>128</v>
      </c>
      <c r="CZ93" s="32" t="s">
        <v>443</v>
      </c>
      <c r="DA93" s="33" t="s">
        <v>444</v>
      </c>
      <c r="DB93" s="27" t="s">
        <v>1701</v>
      </c>
    </row>
    <row r="94" spans="1:128" ht="8" customHeight="1" x14ac:dyDescent="0.15">
      <c r="A94" s="28">
        <v>82</v>
      </c>
      <c r="B94" s="22" t="s">
        <v>423</v>
      </c>
      <c r="C94" s="29" t="s">
        <v>653</v>
      </c>
      <c r="D94" s="30" t="s">
        <v>387</v>
      </c>
      <c r="E94" s="22" t="s">
        <v>1113</v>
      </c>
      <c r="F94" s="22"/>
      <c r="G94" s="22" t="s">
        <v>424</v>
      </c>
      <c r="H94" s="22" t="s">
        <v>425</v>
      </c>
      <c r="I94" s="23" t="s">
        <v>1123</v>
      </c>
      <c r="J94" s="23" t="s">
        <v>1123</v>
      </c>
      <c r="K94" s="23" t="s">
        <v>1123</v>
      </c>
      <c r="L94" s="23" t="s">
        <v>1116</v>
      </c>
      <c r="M94" s="31">
        <v>4</v>
      </c>
      <c r="N94" s="31">
        <v>1</v>
      </c>
      <c r="O94" s="31">
        <v>2</v>
      </c>
      <c r="V94" s="31">
        <v>4</v>
      </c>
      <c r="W94" s="31">
        <v>3</v>
      </c>
      <c r="X94" s="31">
        <v>3</v>
      </c>
      <c r="AH94" s="31">
        <v>4</v>
      </c>
      <c r="AI94" s="31">
        <v>1</v>
      </c>
      <c r="AJ94" s="31">
        <v>3</v>
      </c>
      <c r="AK94" s="31">
        <v>4</v>
      </c>
      <c r="AL94" s="31">
        <v>1</v>
      </c>
      <c r="AM94" s="31">
        <v>2</v>
      </c>
      <c r="AT94" s="31">
        <v>4</v>
      </c>
      <c r="AU94" s="31">
        <v>1</v>
      </c>
      <c r="AV94" s="31">
        <v>2</v>
      </c>
      <c r="BC94" s="31">
        <v>4</v>
      </c>
      <c r="BD94" s="31">
        <v>2</v>
      </c>
      <c r="BE94" s="31">
        <v>2</v>
      </c>
      <c r="BR94" s="31">
        <v>4</v>
      </c>
      <c r="BS94" s="31">
        <v>1</v>
      </c>
      <c r="BT94" s="31">
        <v>2</v>
      </c>
      <c r="CJ94" s="32" t="s">
        <v>426</v>
      </c>
      <c r="CK94" s="32" t="s">
        <v>427</v>
      </c>
      <c r="CL94" s="32" t="s">
        <v>428</v>
      </c>
      <c r="CM94" s="32" t="s">
        <v>429</v>
      </c>
      <c r="CO94" s="32" t="s">
        <v>430</v>
      </c>
      <c r="CQ94" s="32" t="s">
        <v>431</v>
      </c>
      <c r="CT94" s="32" t="s">
        <v>432</v>
      </c>
      <c r="CU94" s="32" t="s">
        <v>433</v>
      </c>
      <c r="CV94" s="32" t="s">
        <v>434</v>
      </c>
      <c r="CW94" s="32" t="s">
        <v>435</v>
      </c>
      <c r="DA94" s="33" t="s">
        <v>436</v>
      </c>
      <c r="DB94" s="27" t="s">
        <v>1701</v>
      </c>
    </row>
    <row r="95" spans="1:128" ht="8" customHeight="1" x14ac:dyDescent="0.15">
      <c r="A95" s="28">
        <v>83</v>
      </c>
      <c r="B95" s="22" t="s">
        <v>1365</v>
      </c>
      <c r="C95" s="29" t="s">
        <v>653</v>
      </c>
      <c r="D95" s="30" t="s">
        <v>387</v>
      </c>
      <c r="E95" s="22" t="s">
        <v>161</v>
      </c>
      <c r="F95" s="22" t="s">
        <v>388</v>
      </c>
      <c r="G95" s="22"/>
      <c r="H95" s="22" t="s">
        <v>389</v>
      </c>
      <c r="I95" s="23" t="s">
        <v>1124</v>
      </c>
      <c r="J95" s="23" t="s">
        <v>1124</v>
      </c>
      <c r="K95" s="23" t="s">
        <v>1123</v>
      </c>
      <c r="L95" s="23" t="s">
        <v>1116</v>
      </c>
      <c r="M95" s="31" t="s">
        <v>1115</v>
      </c>
      <c r="N95" s="31" t="s">
        <v>1115</v>
      </c>
      <c r="O95" s="31" t="s">
        <v>1115</v>
      </c>
      <c r="V95" s="31">
        <v>4</v>
      </c>
      <c r="W95" s="31" t="s">
        <v>1115</v>
      </c>
      <c r="X95" s="31" t="s">
        <v>1115</v>
      </c>
      <c r="AB95" s="31">
        <v>3</v>
      </c>
      <c r="AC95" s="31" t="s">
        <v>1115</v>
      </c>
      <c r="AD95" s="31" t="s">
        <v>1115</v>
      </c>
      <c r="AH95" s="31">
        <v>3</v>
      </c>
      <c r="AI95" s="31" t="s">
        <v>1115</v>
      </c>
      <c r="AJ95" s="31" t="s">
        <v>1115</v>
      </c>
      <c r="BC95" s="31">
        <v>4</v>
      </c>
      <c r="BD95" s="31" t="s">
        <v>1115</v>
      </c>
      <c r="BE95" s="31" t="s">
        <v>1115</v>
      </c>
      <c r="BX95" s="31">
        <v>4</v>
      </c>
      <c r="BY95" s="31" t="s">
        <v>1115</v>
      </c>
      <c r="BZ95" s="31" t="s">
        <v>1115</v>
      </c>
      <c r="CL95" s="32" t="s">
        <v>390</v>
      </c>
      <c r="CM95" s="32" t="s">
        <v>391</v>
      </c>
      <c r="CN95" s="32" t="s">
        <v>392</v>
      </c>
      <c r="CO95" s="32" t="s">
        <v>1735</v>
      </c>
      <c r="DA95" s="33" t="s">
        <v>393</v>
      </c>
      <c r="DB95" s="27" t="s">
        <v>1701</v>
      </c>
    </row>
    <row r="96" spans="1:128" ht="8" customHeight="1" x14ac:dyDescent="0.15">
      <c r="A96" s="28">
        <v>84</v>
      </c>
      <c r="B96" s="22" t="s">
        <v>745</v>
      </c>
      <c r="C96" s="29" t="s">
        <v>653</v>
      </c>
      <c r="D96" s="30" t="s">
        <v>387</v>
      </c>
      <c r="E96" s="22" t="s">
        <v>743</v>
      </c>
      <c r="F96" s="22" t="s">
        <v>1414</v>
      </c>
      <c r="G96" s="22" t="s">
        <v>749</v>
      </c>
      <c r="H96" s="22"/>
      <c r="I96" s="23" t="s">
        <v>1115</v>
      </c>
      <c r="J96" s="23" t="s">
        <v>1123</v>
      </c>
      <c r="K96" s="23" t="s">
        <v>1123</v>
      </c>
      <c r="L96" s="23" t="s">
        <v>1115</v>
      </c>
      <c r="M96" s="31"/>
      <c r="N96" s="31"/>
      <c r="O96" s="31"/>
      <c r="V96" s="31"/>
      <c r="W96" s="31"/>
      <c r="X96" s="31"/>
      <c r="BL96" s="31">
        <v>4</v>
      </c>
      <c r="BM96" s="31" t="s">
        <v>1115</v>
      </c>
      <c r="BN96" s="31" t="s">
        <v>1115</v>
      </c>
      <c r="DA96" s="33"/>
      <c r="DB96" s="27" t="s">
        <v>1701</v>
      </c>
    </row>
    <row r="97" spans="1:106" ht="8" customHeight="1" x14ac:dyDescent="0.15">
      <c r="A97" s="28">
        <v>85</v>
      </c>
      <c r="B97" s="22" t="s">
        <v>130</v>
      </c>
      <c r="C97" s="29" t="s">
        <v>653</v>
      </c>
      <c r="D97" s="30" t="s">
        <v>387</v>
      </c>
      <c r="E97" s="22" t="s">
        <v>1113</v>
      </c>
      <c r="F97" s="22"/>
      <c r="G97" s="22"/>
      <c r="H97" s="22" t="s">
        <v>408</v>
      </c>
      <c r="I97" s="23" t="s">
        <v>1115</v>
      </c>
      <c r="J97" s="23" t="s">
        <v>1126</v>
      </c>
      <c r="K97" s="23" t="s">
        <v>1123</v>
      </c>
      <c r="L97" s="23" t="s">
        <v>1117</v>
      </c>
      <c r="M97" s="31">
        <v>4</v>
      </c>
      <c r="N97" s="31">
        <v>3</v>
      </c>
      <c r="O97" s="31">
        <v>1</v>
      </c>
      <c r="P97" s="31">
        <v>4</v>
      </c>
      <c r="Q97" s="31">
        <v>3</v>
      </c>
      <c r="R97" s="31">
        <v>2</v>
      </c>
      <c r="S97" s="31">
        <v>4</v>
      </c>
      <c r="T97" s="31">
        <v>1</v>
      </c>
      <c r="U97" s="31">
        <v>0</v>
      </c>
      <c r="V97" s="31">
        <v>4</v>
      </c>
      <c r="W97" s="31">
        <v>3</v>
      </c>
      <c r="X97" s="31">
        <v>1</v>
      </c>
      <c r="Y97" s="31">
        <v>4</v>
      </c>
      <c r="Z97" s="31">
        <v>3</v>
      </c>
      <c r="AA97" s="31">
        <v>4</v>
      </c>
      <c r="AB97" s="31">
        <v>0</v>
      </c>
      <c r="AC97" s="31">
        <v>1</v>
      </c>
      <c r="AD97" s="31">
        <v>1</v>
      </c>
      <c r="AE97" s="31">
        <v>2</v>
      </c>
      <c r="AF97" s="31">
        <v>2</v>
      </c>
      <c r="AG97" s="31">
        <v>0</v>
      </c>
      <c r="AH97" s="31">
        <v>3</v>
      </c>
      <c r="AI97" s="31">
        <v>2</v>
      </c>
      <c r="AJ97" s="31">
        <v>1</v>
      </c>
      <c r="AK97" s="31">
        <v>3</v>
      </c>
      <c r="AL97" s="31">
        <v>2</v>
      </c>
      <c r="AM97" s="31">
        <v>2</v>
      </c>
      <c r="AN97" s="31">
        <v>3</v>
      </c>
      <c r="AO97" s="31">
        <v>1</v>
      </c>
      <c r="AP97" s="31">
        <v>1</v>
      </c>
      <c r="AQ97" s="31">
        <v>4</v>
      </c>
      <c r="AR97" s="31">
        <v>3</v>
      </c>
      <c r="AS97" s="31">
        <v>3</v>
      </c>
      <c r="AT97" s="31">
        <v>0</v>
      </c>
      <c r="AU97" s="31">
        <v>0</v>
      </c>
      <c r="AV97" s="31">
        <v>0</v>
      </c>
      <c r="AW97" s="31">
        <v>0</v>
      </c>
      <c r="AX97" s="31">
        <v>0</v>
      </c>
      <c r="AY97" s="31">
        <v>0</v>
      </c>
      <c r="AZ97" s="31">
        <v>0</v>
      </c>
      <c r="BA97" s="31">
        <v>0</v>
      </c>
      <c r="BB97" s="31">
        <v>0</v>
      </c>
      <c r="BC97" s="31">
        <v>4</v>
      </c>
      <c r="BD97" s="31">
        <v>1</v>
      </c>
      <c r="BE97" s="31">
        <v>0</v>
      </c>
      <c r="BF97" s="31">
        <v>4</v>
      </c>
      <c r="BG97" s="31">
        <v>1</v>
      </c>
      <c r="BH97" s="31">
        <v>1</v>
      </c>
      <c r="BI97" s="31">
        <v>4</v>
      </c>
      <c r="BJ97" s="31">
        <v>1</v>
      </c>
      <c r="BK97" s="31">
        <v>2</v>
      </c>
      <c r="BL97" s="31">
        <v>0</v>
      </c>
      <c r="BM97" s="31">
        <v>1</v>
      </c>
      <c r="BN97" s="31">
        <v>0</v>
      </c>
      <c r="BO97" s="31">
        <v>4</v>
      </c>
      <c r="BP97" s="31">
        <v>3</v>
      </c>
      <c r="BQ97" s="31">
        <v>3</v>
      </c>
      <c r="BR97" s="31">
        <v>4</v>
      </c>
      <c r="BS97" s="31">
        <v>2</v>
      </c>
      <c r="BT97" s="31">
        <v>2</v>
      </c>
      <c r="BU97" s="31">
        <v>0</v>
      </c>
      <c r="BV97" s="31">
        <v>1</v>
      </c>
      <c r="BW97" s="31">
        <v>2</v>
      </c>
      <c r="BX97" s="31">
        <v>0</v>
      </c>
      <c r="BY97" s="31">
        <v>0</v>
      </c>
      <c r="BZ97" s="31">
        <v>1</v>
      </c>
      <c r="CA97" s="31">
        <v>4</v>
      </c>
      <c r="CB97" s="31">
        <v>0</v>
      </c>
      <c r="CC97" s="31">
        <v>0</v>
      </c>
      <c r="CD97" s="31">
        <v>4</v>
      </c>
      <c r="CE97" s="31">
        <v>2</v>
      </c>
      <c r="CF97" s="31">
        <v>3</v>
      </c>
      <c r="CG97" s="31">
        <v>2</v>
      </c>
      <c r="CH97" s="31">
        <v>2</v>
      </c>
      <c r="CI97" s="31">
        <v>2</v>
      </c>
      <c r="CJ97" s="32" t="s">
        <v>409</v>
      </c>
      <c r="CK97" s="32" t="s">
        <v>68</v>
      </c>
      <c r="CL97" s="32" t="s">
        <v>410</v>
      </c>
      <c r="CM97" s="32" t="s">
        <v>68</v>
      </c>
      <c r="CN97" s="32" t="s">
        <v>135</v>
      </c>
      <c r="CO97" s="32" t="s">
        <v>68</v>
      </c>
      <c r="CP97" s="32" t="s">
        <v>79</v>
      </c>
      <c r="CQ97" s="32" t="s">
        <v>112</v>
      </c>
      <c r="CR97" s="32" t="s">
        <v>84</v>
      </c>
      <c r="CS97" s="32" t="s">
        <v>68</v>
      </c>
      <c r="CT97" s="32" t="s">
        <v>79</v>
      </c>
      <c r="CU97" s="32" t="s">
        <v>68</v>
      </c>
      <c r="CV97" s="32" t="s">
        <v>137</v>
      </c>
      <c r="CW97" s="32" t="s">
        <v>68</v>
      </c>
      <c r="CX97" s="32" t="s">
        <v>138</v>
      </c>
      <c r="CY97" s="32" t="s">
        <v>139</v>
      </c>
      <c r="CZ97" s="32" t="s">
        <v>79</v>
      </c>
      <c r="DA97" s="33" t="s">
        <v>112</v>
      </c>
      <c r="DB97" s="27" t="s">
        <v>1701</v>
      </c>
    </row>
    <row r="98" spans="1:106" ht="8" customHeight="1" x14ac:dyDescent="0.15">
      <c r="A98" s="28">
        <v>86</v>
      </c>
      <c r="B98" s="22" t="s">
        <v>1359</v>
      </c>
      <c r="C98" s="29" t="s">
        <v>653</v>
      </c>
      <c r="D98" s="30" t="s">
        <v>387</v>
      </c>
      <c r="E98" s="22" t="s">
        <v>1113</v>
      </c>
      <c r="F98" s="22" t="s">
        <v>405</v>
      </c>
      <c r="G98" s="22" t="s">
        <v>404</v>
      </c>
      <c r="H98" s="22" t="s">
        <v>406</v>
      </c>
      <c r="I98" s="23" t="s">
        <v>1115</v>
      </c>
      <c r="J98" s="23" t="s">
        <v>1122</v>
      </c>
      <c r="K98" s="23" t="s">
        <v>1122</v>
      </c>
      <c r="L98" s="23" t="s">
        <v>1116</v>
      </c>
      <c r="M98" s="31">
        <v>4</v>
      </c>
      <c r="N98" s="31">
        <v>1</v>
      </c>
      <c r="O98" s="31">
        <v>1</v>
      </c>
      <c r="V98" s="31">
        <v>4</v>
      </c>
      <c r="W98" s="31">
        <v>1</v>
      </c>
      <c r="X98" s="31">
        <v>1</v>
      </c>
      <c r="AE98" s="31">
        <v>4</v>
      </c>
      <c r="AF98" s="31">
        <v>1</v>
      </c>
      <c r="AG98" s="31">
        <v>1</v>
      </c>
      <c r="AK98" s="31">
        <v>3</v>
      </c>
      <c r="AL98" s="31">
        <v>2</v>
      </c>
      <c r="AM98" s="31">
        <v>3</v>
      </c>
      <c r="AN98" s="31">
        <v>3</v>
      </c>
      <c r="AO98" s="31">
        <v>2</v>
      </c>
      <c r="AP98" s="31">
        <v>3</v>
      </c>
      <c r="AQ98" s="31">
        <v>3</v>
      </c>
      <c r="AR98" s="31">
        <v>2</v>
      </c>
      <c r="AS98" s="31">
        <v>2</v>
      </c>
      <c r="BC98" s="31">
        <v>1</v>
      </c>
      <c r="BD98" s="31">
        <v>0</v>
      </c>
      <c r="BE98" s="31">
        <v>0</v>
      </c>
      <c r="BL98" s="31">
        <v>1</v>
      </c>
      <c r="BM98" s="31">
        <v>0</v>
      </c>
      <c r="BN98" s="31">
        <v>0</v>
      </c>
      <c r="BO98" s="31">
        <v>6</v>
      </c>
      <c r="BP98" s="31">
        <v>1</v>
      </c>
      <c r="BQ98" s="31">
        <v>1</v>
      </c>
      <c r="BR98" s="31">
        <v>3</v>
      </c>
      <c r="BS98" s="31">
        <v>2</v>
      </c>
      <c r="BT98" s="31">
        <v>3</v>
      </c>
      <c r="BU98" s="31">
        <v>3</v>
      </c>
      <c r="BV98" s="31">
        <v>1</v>
      </c>
      <c r="BW98" s="31">
        <v>2</v>
      </c>
      <c r="BX98" s="31">
        <v>5</v>
      </c>
      <c r="BY98" s="31">
        <v>1</v>
      </c>
      <c r="BZ98" s="31">
        <v>2</v>
      </c>
      <c r="CA98" s="31">
        <v>6</v>
      </c>
      <c r="CB98" s="31" t="s">
        <v>1115</v>
      </c>
      <c r="CC98" s="31">
        <v>2</v>
      </c>
      <c r="CE98" s="31">
        <v>2</v>
      </c>
      <c r="CF98" s="31">
        <v>2</v>
      </c>
      <c r="CH98" s="31">
        <v>2</v>
      </c>
      <c r="CI98" s="31">
        <v>2</v>
      </c>
      <c r="CJ98" s="32" t="s">
        <v>407</v>
      </c>
      <c r="CK98" s="32" t="s">
        <v>159</v>
      </c>
      <c r="CL98" s="32" t="s">
        <v>159</v>
      </c>
      <c r="CM98" s="32" t="s">
        <v>159</v>
      </c>
      <c r="CN98" s="32" t="s">
        <v>159</v>
      </c>
      <c r="CO98" s="32" t="s">
        <v>159</v>
      </c>
      <c r="CP98" s="32" t="s">
        <v>195</v>
      </c>
      <c r="CQ98" s="32" t="s">
        <v>195</v>
      </c>
      <c r="CT98" s="32" t="s">
        <v>407</v>
      </c>
      <c r="CU98" s="32" t="s">
        <v>159</v>
      </c>
      <c r="CV98" s="32" t="s">
        <v>159</v>
      </c>
      <c r="CW98" s="32" t="s">
        <v>159</v>
      </c>
      <c r="CX98" s="32" t="s">
        <v>159</v>
      </c>
      <c r="CY98" s="32" t="s">
        <v>159</v>
      </c>
      <c r="CZ98" s="32" t="s">
        <v>159</v>
      </c>
      <c r="DA98" s="33" t="s">
        <v>159</v>
      </c>
      <c r="DB98" s="27" t="s">
        <v>1701</v>
      </c>
    </row>
    <row r="99" spans="1:106" ht="8" customHeight="1" x14ac:dyDescent="0.15">
      <c r="A99" s="28">
        <v>87</v>
      </c>
      <c r="B99" s="22" t="s">
        <v>1343</v>
      </c>
      <c r="C99" s="29" t="s">
        <v>654</v>
      </c>
      <c r="D99" s="30" t="s">
        <v>792</v>
      </c>
      <c r="E99" s="22" t="s">
        <v>154</v>
      </c>
      <c r="F99" s="22"/>
      <c r="G99" s="22" t="s">
        <v>1058</v>
      </c>
      <c r="H99" s="22" t="s">
        <v>1069</v>
      </c>
      <c r="I99" s="23" t="s">
        <v>1122</v>
      </c>
      <c r="J99" s="23" t="s">
        <v>1122</v>
      </c>
      <c r="K99" s="23" t="s">
        <v>1123</v>
      </c>
      <c r="L99" s="23" t="s">
        <v>1118</v>
      </c>
      <c r="M99" s="31">
        <v>4</v>
      </c>
      <c r="N99" s="31">
        <v>2</v>
      </c>
      <c r="O99" s="31" t="s">
        <v>1115</v>
      </c>
      <c r="P99" s="31">
        <v>4</v>
      </c>
      <c r="Q99" s="31">
        <v>1</v>
      </c>
      <c r="R99" s="31" t="s">
        <v>1115</v>
      </c>
      <c r="V99" s="31"/>
      <c r="W99" s="31"/>
      <c r="X99" s="31"/>
      <c r="Y99" s="31">
        <v>4</v>
      </c>
      <c r="Z99" s="31">
        <v>3</v>
      </c>
      <c r="AA99" s="31" t="s">
        <v>1115</v>
      </c>
      <c r="AH99" s="31">
        <v>4</v>
      </c>
      <c r="AI99" s="31">
        <v>0</v>
      </c>
      <c r="AJ99" s="31">
        <v>0</v>
      </c>
      <c r="AK99" s="31">
        <v>4</v>
      </c>
      <c r="AL99" s="31">
        <v>2</v>
      </c>
      <c r="AM99" s="31">
        <v>3</v>
      </c>
      <c r="AN99" s="31">
        <v>0</v>
      </c>
      <c r="AQ99" s="31">
        <v>4</v>
      </c>
      <c r="AR99" s="31">
        <v>2</v>
      </c>
      <c r="AS99" s="31">
        <v>2</v>
      </c>
      <c r="AZ99" s="31">
        <v>4</v>
      </c>
      <c r="BA99" s="31">
        <v>2</v>
      </c>
      <c r="BB99" s="31">
        <v>4</v>
      </c>
      <c r="BC99" s="31">
        <v>4</v>
      </c>
      <c r="BD99" s="31">
        <v>3</v>
      </c>
      <c r="BE99" s="31" t="s">
        <v>1115</v>
      </c>
      <c r="BF99" s="31">
        <v>4</v>
      </c>
      <c r="BG99" s="31">
        <v>1</v>
      </c>
      <c r="BH99" s="31" t="s">
        <v>1115</v>
      </c>
      <c r="CD99" s="31">
        <v>4</v>
      </c>
      <c r="CE99" s="31">
        <v>3</v>
      </c>
      <c r="CF99" s="31" t="s">
        <v>1115</v>
      </c>
      <c r="CJ99" s="32" t="s">
        <v>1071</v>
      </c>
      <c r="CK99" s="32" t="s">
        <v>1070</v>
      </c>
      <c r="CL99" s="32" t="s">
        <v>1072</v>
      </c>
      <c r="CM99" s="32" t="s">
        <v>112</v>
      </c>
      <c r="CN99" s="32" t="s">
        <v>1073</v>
      </c>
      <c r="CO99" s="32" t="s">
        <v>112</v>
      </c>
      <c r="CP99" s="32" t="s">
        <v>1062</v>
      </c>
      <c r="CQ99" s="32" t="s">
        <v>68</v>
      </c>
      <c r="CR99" s="32" t="s">
        <v>1074</v>
      </c>
      <c r="CS99" s="32" t="s">
        <v>1075</v>
      </c>
      <c r="CT99" s="34" t="s">
        <v>1063</v>
      </c>
      <c r="CU99" s="32" t="s">
        <v>68</v>
      </c>
      <c r="CV99" s="32" t="s">
        <v>1064</v>
      </c>
      <c r="CW99" s="32" t="s">
        <v>68</v>
      </c>
      <c r="CX99" s="32" t="s">
        <v>1065</v>
      </c>
      <c r="CY99" s="32" t="s">
        <v>68</v>
      </c>
      <c r="CZ99" s="32" t="s">
        <v>1076</v>
      </c>
      <c r="DA99" s="33" t="s">
        <v>1067</v>
      </c>
      <c r="DB99" s="27" t="s">
        <v>1701</v>
      </c>
    </row>
    <row r="100" spans="1:106" ht="8" customHeight="1" x14ac:dyDescent="0.15">
      <c r="A100" s="28">
        <v>88</v>
      </c>
      <c r="B100" s="22" t="s">
        <v>982</v>
      </c>
      <c r="C100" s="29" t="s">
        <v>655</v>
      </c>
      <c r="D100" s="30" t="s">
        <v>746</v>
      </c>
      <c r="E100" s="22" t="s">
        <v>983</v>
      </c>
      <c r="F100" s="22" t="s">
        <v>339</v>
      </c>
      <c r="G100" s="22" t="s">
        <v>984</v>
      </c>
      <c r="H100" s="22" t="s">
        <v>1038</v>
      </c>
      <c r="I100" s="23" t="s">
        <v>1115</v>
      </c>
      <c r="J100" s="23" t="s">
        <v>1122</v>
      </c>
      <c r="K100" s="23" t="s">
        <v>1122</v>
      </c>
      <c r="L100" s="23" t="s">
        <v>1116</v>
      </c>
      <c r="M100" s="31">
        <v>4</v>
      </c>
      <c r="N100" s="31">
        <v>0</v>
      </c>
      <c r="O100" s="31">
        <v>0</v>
      </c>
      <c r="P100" s="31">
        <v>5</v>
      </c>
      <c r="Q100" s="31">
        <v>1</v>
      </c>
      <c r="R100" s="31">
        <v>0</v>
      </c>
      <c r="V100" s="31">
        <v>4</v>
      </c>
      <c r="W100" s="31">
        <v>0</v>
      </c>
      <c r="X100" s="31">
        <v>0</v>
      </c>
      <c r="Y100" s="31">
        <v>5</v>
      </c>
      <c r="Z100" s="31">
        <v>1</v>
      </c>
      <c r="AA100" s="31">
        <v>1</v>
      </c>
      <c r="AB100" s="31">
        <v>4</v>
      </c>
      <c r="AC100" s="31">
        <v>0</v>
      </c>
      <c r="AD100" s="31">
        <v>0</v>
      </c>
      <c r="AE100" s="31">
        <v>4</v>
      </c>
      <c r="AF100" s="31">
        <v>1</v>
      </c>
      <c r="AG100" s="31">
        <v>2</v>
      </c>
      <c r="AH100" s="31">
        <v>4</v>
      </c>
      <c r="AI100" s="31">
        <v>1</v>
      </c>
      <c r="AJ100" s="31">
        <v>2</v>
      </c>
      <c r="AK100" s="31">
        <v>4</v>
      </c>
      <c r="AL100" s="31">
        <v>1</v>
      </c>
      <c r="AM100" s="31">
        <v>2</v>
      </c>
      <c r="AN100" s="31">
        <v>6</v>
      </c>
      <c r="AO100" s="31">
        <v>1</v>
      </c>
      <c r="AP100" s="31">
        <v>1</v>
      </c>
      <c r="AQ100" s="31">
        <v>6</v>
      </c>
      <c r="AR100" s="31">
        <v>1</v>
      </c>
      <c r="AS100" s="31">
        <v>1</v>
      </c>
      <c r="AT100" s="31">
        <v>4</v>
      </c>
      <c r="AU100" s="31">
        <v>0</v>
      </c>
      <c r="AV100" s="31">
        <v>0</v>
      </c>
      <c r="AW100" s="31">
        <v>4</v>
      </c>
      <c r="AX100" s="31">
        <v>0</v>
      </c>
      <c r="AY100" s="31">
        <v>0</v>
      </c>
      <c r="BG100" s="31">
        <v>0</v>
      </c>
      <c r="BH100" s="31">
        <v>0</v>
      </c>
      <c r="BI100" s="31">
        <v>4</v>
      </c>
      <c r="BJ100" s="31">
        <v>1</v>
      </c>
      <c r="BK100" s="31">
        <v>1</v>
      </c>
      <c r="BL100" s="31">
        <v>4</v>
      </c>
      <c r="BM100" s="31">
        <v>1</v>
      </c>
      <c r="BN100" s="31">
        <v>0</v>
      </c>
      <c r="BO100" s="31">
        <v>4</v>
      </c>
      <c r="BP100" s="31">
        <v>1</v>
      </c>
      <c r="BQ100" s="31">
        <v>1</v>
      </c>
      <c r="BR100" s="31">
        <v>4</v>
      </c>
      <c r="BS100" s="31">
        <v>0</v>
      </c>
      <c r="BT100" s="31">
        <v>0</v>
      </c>
      <c r="BX100" s="31">
        <v>6</v>
      </c>
      <c r="BY100" s="31">
        <v>1</v>
      </c>
      <c r="BZ100" s="31">
        <v>1</v>
      </c>
      <c r="CA100" s="31">
        <v>4</v>
      </c>
      <c r="CB100" s="31">
        <v>3</v>
      </c>
      <c r="CC100" s="31">
        <v>1</v>
      </c>
      <c r="CD100" s="31">
        <v>5</v>
      </c>
      <c r="CE100" s="31">
        <v>3</v>
      </c>
      <c r="CF100" s="31" t="s">
        <v>1115</v>
      </c>
      <c r="CG100" s="31">
        <v>5</v>
      </c>
      <c r="CH100" s="31">
        <v>3</v>
      </c>
      <c r="CI100" s="31" t="s">
        <v>1115</v>
      </c>
      <c r="CJ100" s="32" t="s">
        <v>1002</v>
      </c>
      <c r="CK100" s="32" t="s">
        <v>1003</v>
      </c>
      <c r="CL100" s="32" t="s">
        <v>1002</v>
      </c>
      <c r="CM100" s="32" t="s">
        <v>1004</v>
      </c>
      <c r="CN100" s="32" t="s">
        <v>1005</v>
      </c>
      <c r="CO100" s="32" t="s">
        <v>1006</v>
      </c>
      <c r="CP100" s="32" t="s">
        <v>992</v>
      </c>
      <c r="CQ100" s="32" t="s">
        <v>1007</v>
      </c>
      <c r="CR100" s="32" t="s">
        <v>992</v>
      </c>
      <c r="CS100" s="32" t="s">
        <v>1008</v>
      </c>
      <c r="CT100" s="32" t="s">
        <v>1009</v>
      </c>
      <c r="CU100" s="32" t="s">
        <v>996</v>
      </c>
      <c r="CV100" s="32" t="s">
        <v>997</v>
      </c>
      <c r="CW100" s="32" t="s">
        <v>1010</v>
      </c>
      <c r="CX100" s="32" t="s">
        <v>1011</v>
      </c>
      <c r="CY100" s="32" t="s">
        <v>1012</v>
      </c>
      <c r="CZ100" s="32" t="s">
        <v>1013</v>
      </c>
      <c r="DA100" s="33" t="s">
        <v>1000</v>
      </c>
      <c r="DB100" s="27" t="s">
        <v>1701</v>
      </c>
    </row>
    <row r="101" spans="1:106" ht="8" customHeight="1" x14ac:dyDescent="0.15">
      <c r="A101" s="28">
        <v>89</v>
      </c>
      <c r="B101" s="22" t="s">
        <v>907</v>
      </c>
      <c r="C101" s="29" t="s">
        <v>655</v>
      </c>
      <c r="D101" s="30" t="s">
        <v>746</v>
      </c>
      <c r="E101" s="22" t="s">
        <v>983</v>
      </c>
      <c r="F101" s="22" t="s">
        <v>918</v>
      </c>
      <c r="G101" s="34" t="s">
        <v>917</v>
      </c>
      <c r="H101" s="22" t="s">
        <v>916</v>
      </c>
      <c r="I101" s="23" t="s">
        <v>1115</v>
      </c>
      <c r="J101" s="23" t="s">
        <v>1122</v>
      </c>
      <c r="K101" s="23" t="s">
        <v>1122</v>
      </c>
      <c r="L101" s="23" t="s">
        <v>1115</v>
      </c>
      <c r="M101" s="31">
        <v>6</v>
      </c>
      <c r="N101" s="31">
        <v>0</v>
      </c>
      <c r="O101" s="31">
        <v>0</v>
      </c>
      <c r="P101" s="31">
        <v>6</v>
      </c>
      <c r="Q101" s="31">
        <v>3</v>
      </c>
      <c r="R101" s="31">
        <v>4</v>
      </c>
      <c r="S101" s="31">
        <v>6</v>
      </c>
      <c r="T101" s="31">
        <v>2</v>
      </c>
      <c r="U101" s="31">
        <v>2</v>
      </c>
      <c r="V101" s="31">
        <v>5</v>
      </c>
      <c r="W101" s="31">
        <v>1</v>
      </c>
      <c r="X101" s="31">
        <v>0</v>
      </c>
      <c r="Y101" s="31">
        <v>6</v>
      </c>
      <c r="Z101" s="31">
        <v>3</v>
      </c>
      <c r="AA101" s="31">
        <v>4</v>
      </c>
      <c r="AB101" s="31">
        <v>4</v>
      </c>
      <c r="AC101" s="31">
        <v>3</v>
      </c>
      <c r="AD101" s="31">
        <v>4</v>
      </c>
      <c r="AE101" s="31">
        <v>4</v>
      </c>
      <c r="AF101" s="31">
        <v>3</v>
      </c>
      <c r="AG101" s="31">
        <v>5</v>
      </c>
      <c r="AH101" s="31">
        <v>4</v>
      </c>
      <c r="AI101" s="31">
        <v>2</v>
      </c>
      <c r="AJ101" s="31">
        <v>3</v>
      </c>
      <c r="AK101" s="31">
        <v>4</v>
      </c>
      <c r="AL101" s="31">
        <v>2</v>
      </c>
      <c r="AM101" s="31">
        <v>4</v>
      </c>
      <c r="AN101" s="31">
        <v>4</v>
      </c>
      <c r="AO101" s="31">
        <v>3</v>
      </c>
      <c r="AP101" s="31">
        <v>4</v>
      </c>
      <c r="AQ101" s="31">
        <v>5</v>
      </c>
      <c r="AR101" s="31">
        <v>3</v>
      </c>
      <c r="AS101" s="31">
        <v>5</v>
      </c>
      <c r="AT101" s="31">
        <v>4</v>
      </c>
      <c r="AU101" s="31">
        <v>2</v>
      </c>
      <c r="AV101" s="31">
        <v>2</v>
      </c>
      <c r="AW101" s="31">
        <v>4</v>
      </c>
      <c r="AX101" s="31">
        <v>0</v>
      </c>
      <c r="AY101" s="31">
        <v>1</v>
      </c>
      <c r="AZ101" s="31" t="s">
        <v>1115</v>
      </c>
      <c r="BA101" s="31" t="s">
        <v>1115</v>
      </c>
      <c r="BB101" s="31" t="s">
        <v>1115</v>
      </c>
      <c r="BC101" s="31">
        <v>4</v>
      </c>
      <c r="BD101" s="31">
        <v>0</v>
      </c>
      <c r="BE101" s="31">
        <v>0</v>
      </c>
      <c r="BF101" s="31">
        <v>4</v>
      </c>
      <c r="BG101" s="31">
        <v>3</v>
      </c>
      <c r="BH101" s="31">
        <v>4</v>
      </c>
      <c r="BI101" s="31">
        <v>4</v>
      </c>
      <c r="BJ101" s="31">
        <v>3</v>
      </c>
      <c r="BK101" s="31">
        <v>4</v>
      </c>
      <c r="BL101" s="31" t="s">
        <v>1115</v>
      </c>
      <c r="BO101" s="31">
        <v>4</v>
      </c>
      <c r="BP101" s="31">
        <v>2</v>
      </c>
      <c r="BQ101" s="31">
        <v>4</v>
      </c>
      <c r="BR101" s="31">
        <v>4</v>
      </c>
      <c r="BS101" s="31">
        <v>3</v>
      </c>
      <c r="BT101" s="31">
        <v>5</v>
      </c>
      <c r="BU101" s="31" t="s">
        <v>1115</v>
      </c>
      <c r="BV101" s="31" t="s">
        <v>1115</v>
      </c>
      <c r="BW101" s="31" t="s">
        <v>1115</v>
      </c>
      <c r="BX101" s="31">
        <v>5</v>
      </c>
      <c r="BY101" s="31">
        <v>3</v>
      </c>
      <c r="BZ101" s="31">
        <v>4</v>
      </c>
      <c r="CA101" s="31" t="s">
        <v>1115</v>
      </c>
      <c r="CB101" s="31" t="s">
        <v>1115</v>
      </c>
      <c r="CC101" s="31" t="s">
        <v>1115</v>
      </c>
      <c r="CD101" s="31">
        <v>4</v>
      </c>
      <c r="CE101" s="31">
        <v>3</v>
      </c>
      <c r="CF101" s="31">
        <v>4</v>
      </c>
      <c r="CG101" s="31">
        <v>4</v>
      </c>
      <c r="CH101" s="31">
        <v>3</v>
      </c>
      <c r="CI101" s="31">
        <v>4</v>
      </c>
      <c r="CK101" s="32" t="s">
        <v>913</v>
      </c>
      <c r="CM101" s="32" t="s">
        <v>913</v>
      </c>
      <c r="CO101" s="32" t="s">
        <v>913</v>
      </c>
      <c r="CQ101" s="32" t="s">
        <v>913</v>
      </c>
      <c r="CS101" s="32" t="s">
        <v>913</v>
      </c>
      <c r="CU101" s="32" t="s">
        <v>913</v>
      </c>
      <c r="CW101" s="32" t="s">
        <v>913</v>
      </c>
      <c r="CY101" s="32" t="s">
        <v>913</v>
      </c>
      <c r="DA101" s="33" t="s">
        <v>913</v>
      </c>
      <c r="DB101" s="27" t="s">
        <v>1701</v>
      </c>
    </row>
    <row r="102" spans="1:106" ht="8" customHeight="1" x14ac:dyDescent="0.15">
      <c r="A102" s="28">
        <v>90</v>
      </c>
      <c r="B102" s="22" t="s">
        <v>744</v>
      </c>
      <c r="C102" s="29" t="s">
        <v>655</v>
      </c>
      <c r="D102" s="30" t="s">
        <v>746</v>
      </c>
      <c r="E102" s="22" t="s">
        <v>743</v>
      </c>
      <c r="F102" s="22" t="s">
        <v>751</v>
      </c>
      <c r="G102" s="22" t="s">
        <v>750</v>
      </c>
      <c r="H102" s="22" t="s">
        <v>752</v>
      </c>
      <c r="I102" s="23" t="s">
        <v>1115</v>
      </c>
      <c r="J102" s="23" t="s">
        <v>1123</v>
      </c>
      <c r="K102" s="23" t="s">
        <v>1122</v>
      </c>
      <c r="L102" s="23" t="s">
        <v>1116</v>
      </c>
      <c r="M102" s="31" t="s">
        <v>1115</v>
      </c>
      <c r="N102" s="31"/>
      <c r="O102" s="31"/>
      <c r="P102" s="31" t="s">
        <v>1115</v>
      </c>
      <c r="S102" s="31" t="s">
        <v>1115</v>
      </c>
      <c r="V102" s="31" t="s">
        <v>1115</v>
      </c>
      <c r="W102" s="31"/>
      <c r="X102" s="31"/>
      <c r="Y102" s="31" t="s">
        <v>1115</v>
      </c>
      <c r="AB102" s="31" t="s">
        <v>1115</v>
      </c>
      <c r="AE102" s="31" t="s">
        <v>1115</v>
      </c>
      <c r="AH102" s="31" t="s">
        <v>1115</v>
      </c>
      <c r="AK102" s="31" t="s">
        <v>1115</v>
      </c>
      <c r="AN102" s="31" t="s">
        <v>1115</v>
      </c>
      <c r="AQ102" s="31" t="s">
        <v>1115</v>
      </c>
      <c r="AT102" s="31" t="s">
        <v>1115</v>
      </c>
      <c r="AW102" s="31" t="s">
        <v>1115</v>
      </c>
      <c r="AZ102" s="31" t="s">
        <v>1115</v>
      </c>
      <c r="BC102" s="31" t="s">
        <v>1115</v>
      </c>
      <c r="BF102" s="31" t="s">
        <v>1115</v>
      </c>
      <c r="BI102" s="31" t="s">
        <v>1115</v>
      </c>
      <c r="BL102" s="31" t="s">
        <v>1115</v>
      </c>
      <c r="BO102" s="31" t="s">
        <v>1115</v>
      </c>
      <c r="BR102" s="31" t="s">
        <v>1115</v>
      </c>
      <c r="BU102" s="31" t="s">
        <v>1115</v>
      </c>
      <c r="BX102" s="31" t="s">
        <v>1115</v>
      </c>
      <c r="CA102" s="31" t="s">
        <v>1115</v>
      </c>
      <c r="CD102" s="31" t="s">
        <v>1115</v>
      </c>
      <c r="CG102" s="31" t="s">
        <v>1115</v>
      </c>
      <c r="DA102" s="33"/>
      <c r="DB102" s="27" t="s">
        <v>1701</v>
      </c>
    </row>
    <row r="103" spans="1:106" ht="8" customHeight="1" x14ac:dyDescent="0.15">
      <c r="A103" s="28">
        <v>91</v>
      </c>
      <c r="B103" s="22" t="s">
        <v>1352</v>
      </c>
      <c r="C103" s="29" t="s">
        <v>655</v>
      </c>
      <c r="D103" s="30" t="s">
        <v>746</v>
      </c>
      <c r="E103" s="22" t="s">
        <v>154</v>
      </c>
      <c r="F103" s="22" t="s">
        <v>1086</v>
      </c>
      <c r="G103" s="22" t="s">
        <v>1085</v>
      </c>
      <c r="H103" s="22"/>
      <c r="I103" s="23" t="s">
        <v>1122</v>
      </c>
      <c r="J103" s="23" t="s">
        <v>1122</v>
      </c>
      <c r="K103" s="23" t="s">
        <v>1122</v>
      </c>
      <c r="L103" s="23" t="s">
        <v>1116</v>
      </c>
      <c r="M103" s="31"/>
      <c r="N103" s="31"/>
      <c r="O103" s="31"/>
      <c r="V103" s="31"/>
      <c r="W103" s="31"/>
      <c r="X103" s="31"/>
      <c r="AK103" s="31">
        <v>4</v>
      </c>
      <c r="AM103" s="31">
        <v>1</v>
      </c>
      <c r="DA103" s="33"/>
      <c r="DB103" s="27" t="s">
        <v>1701</v>
      </c>
    </row>
    <row r="104" spans="1:106" ht="8" customHeight="1" x14ac:dyDescent="0.15">
      <c r="A104" s="28">
        <v>92</v>
      </c>
      <c r="B104" s="22" t="s">
        <v>37</v>
      </c>
      <c r="C104" s="29" t="s">
        <v>656</v>
      </c>
      <c r="D104" s="30" t="s">
        <v>794</v>
      </c>
      <c r="E104" s="22" t="s">
        <v>1112</v>
      </c>
      <c r="F104" s="22" t="s">
        <v>1367</v>
      </c>
      <c r="G104" s="22" t="s">
        <v>936</v>
      </c>
      <c r="H104" s="22" t="s">
        <v>937</v>
      </c>
      <c r="I104" s="23" t="s">
        <v>1122</v>
      </c>
      <c r="J104" s="23" t="s">
        <v>1123</v>
      </c>
      <c r="K104" s="23" t="s">
        <v>1123</v>
      </c>
      <c r="L104" s="23" t="s">
        <v>1119</v>
      </c>
      <c r="M104" s="31">
        <v>4</v>
      </c>
      <c r="N104" s="31">
        <v>0</v>
      </c>
      <c r="O104" s="31">
        <v>0</v>
      </c>
      <c r="P104" s="31">
        <v>4</v>
      </c>
      <c r="Q104" s="31">
        <v>2</v>
      </c>
      <c r="R104" s="31">
        <v>3</v>
      </c>
      <c r="S104" s="31">
        <v>4</v>
      </c>
      <c r="T104" s="31">
        <v>1</v>
      </c>
      <c r="U104" s="31">
        <v>2</v>
      </c>
      <c r="V104" s="31"/>
      <c r="W104" s="31"/>
      <c r="X104" s="31"/>
      <c r="Y104" s="31">
        <v>4</v>
      </c>
      <c r="Z104" s="31">
        <v>1</v>
      </c>
      <c r="AA104" s="31">
        <v>1</v>
      </c>
      <c r="AE104" s="31" t="s">
        <v>1115</v>
      </c>
      <c r="AF104" s="31" t="s">
        <v>1115</v>
      </c>
      <c r="AG104" s="31" t="s">
        <v>1115</v>
      </c>
      <c r="AH104" s="31">
        <v>2</v>
      </c>
      <c r="AI104" s="31" t="s">
        <v>1115</v>
      </c>
      <c r="AJ104" s="31" t="s">
        <v>1115</v>
      </c>
      <c r="AK104" s="31">
        <v>4</v>
      </c>
      <c r="AL104" s="31">
        <v>1</v>
      </c>
      <c r="AM104" s="31">
        <v>1</v>
      </c>
      <c r="AN104" s="31" t="s">
        <v>1115</v>
      </c>
      <c r="AO104" s="31" t="s">
        <v>1115</v>
      </c>
      <c r="AP104" s="31" t="s">
        <v>1115</v>
      </c>
      <c r="AQ104" s="31">
        <v>4</v>
      </c>
      <c r="AR104" s="31">
        <v>1</v>
      </c>
      <c r="AS104" s="31">
        <v>1</v>
      </c>
      <c r="AT104" s="31" t="s">
        <v>1115</v>
      </c>
      <c r="AU104" s="31" t="s">
        <v>1115</v>
      </c>
      <c r="AV104" s="31" t="s">
        <v>1115</v>
      </c>
      <c r="AW104" s="31" t="s">
        <v>1115</v>
      </c>
      <c r="AX104" s="31" t="s">
        <v>1115</v>
      </c>
      <c r="AY104" s="31" t="s">
        <v>1115</v>
      </c>
      <c r="AZ104" s="31" t="s">
        <v>1115</v>
      </c>
      <c r="BA104" s="31" t="s">
        <v>1115</v>
      </c>
      <c r="BB104" s="31" t="s">
        <v>1115</v>
      </c>
      <c r="BC104" s="31">
        <v>2</v>
      </c>
      <c r="BD104" s="31">
        <v>0</v>
      </c>
      <c r="BE104" s="31">
        <v>0</v>
      </c>
      <c r="BF104" s="31">
        <v>2</v>
      </c>
      <c r="BG104" s="31">
        <v>0</v>
      </c>
      <c r="BH104" s="31">
        <v>0</v>
      </c>
      <c r="BI104" s="31">
        <v>1</v>
      </c>
      <c r="BJ104" s="31" t="s">
        <v>1115</v>
      </c>
      <c r="BK104" s="31" t="s">
        <v>1115</v>
      </c>
      <c r="BL104" s="31">
        <v>4</v>
      </c>
      <c r="BM104" s="31">
        <v>0</v>
      </c>
      <c r="BN104" s="31">
        <v>0</v>
      </c>
      <c r="BO104" s="31">
        <v>4</v>
      </c>
      <c r="BP104" s="31">
        <v>1</v>
      </c>
      <c r="BQ104" s="31">
        <v>2</v>
      </c>
      <c r="BR104" s="31">
        <v>4</v>
      </c>
      <c r="BS104" s="31">
        <v>2</v>
      </c>
      <c r="BT104" s="31">
        <v>2</v>
      </c>
      <c r="CA104" s="31">
        <v>4</v>
      </c>
      <c r="CB104" s="31" t="s">
        <v>1115</v>
      </c>
      <c r="CC104" s="31" t="s">
        <v>1115</v>
      </c>
      <c r="CD104" s="31">
        <v>5</v>
      </c>
      <c r="CE104" s="31" t="s">
        <v>1115</v>
      </c>
      <c r="CF104" s="31" t="s">
        <v>1115</v>
      </c>
      <c r="CG104" s="31">
        <v>4</v>
      </c>
      <c r="CH104" s="31" t="s">
        <v>1115</v>
      </c>
      <c r="CI104" s="31" t="s">
        <v>1115</v>
      </c>
      <c r="DA104" s="33"/>
      <c r="DB104" s="27" t="s">
        <v>1701</v>
      </c>
    </row>
    <row r="105" spans="1:106" ht="8" customHeight="1" x14ac:dyDescent="0.15">
      <c r="A105" s="28">
        <v>93</v>
      </c>
      <c r="B105" s="22" t="s">
        <v>982</v>
      </c>
      <c r="C105" s="29" t="s">
        <v>657</v>
      </c>
      <c r="D105" s="30" t="s">
        <v>805</v>
      </c>
      <c r="E105" s="22" t="s">
        <v>983</v>
      </c>
      <c r="F105" s="22" t="s">
        <v>339</v>
      </c>
      <c r="G105" s="22" t="s">
        <v>984</v>
      </c>
      <c r="H105" s="22" t="s">
        <v>1034</v>
      </c>
      <c r="I105" s="23" t="s">
        <v>1115</v>
      </c>
      <c r="J105" s="23" t="s">
        <v>1122</v>
      </c>
      <c r="K105" s="23" t="s">
        <v>1122</v>
      </c>
      <c r="L105" s="23" t="s">
        <v>1121</v>
      </c>
      <c r="M105" s="31">
        <v>4</v>
      </c>
      <c r="N105" s="31">
        <v>0</v>
      </c>
      <c r="O105" s="31">
        <v>0</v>
      </c>
      <c r="P105" s="31">
        <v>5</v>
      </c>
      <c r="Q105" s="31">
        <v>1</v>
      </c>
      <c r="R105" s="31">
        <v>0</v>
      </c>
      <c r="V105" s="31">
        <v>4</v>
      </c>
      <c r="W105" s="31">
        <v>0</v>
      </c>
      <c r="X105" s="31">
        <v>0</v>
      </c>
      <c r="Y105" s="31">
        <v>5</v>
      </c>
      <c r="Z105" s="31">
        <v>1</v>
      </c>
      <c r="AA105" s="31">
        <v>0</v>
      </c>
      <c r="AB105" s="31">
        <v>4</v>
      </c>
      <c r="AC105" s="31">
        <v>0</v>
      </c>
      <c r="AD105" s="31">
        <v>0</v>
      </c>
      <c r="AE105" s="31">
        <v>4</v>
      </c>
      <c r="AF105" s="31">
        <v>1</v>
      </c>
      <c r="AG105" s="31">
        <v>1</v>
      </c>
      <c r="AH105" s="31">
        <v>4</v>
      </c>
      <c r="AI105" s="31">
        <v>1</v>
      </c>
      <c r="AJ105" s="31">
        <v>1</v>
      </c>
      <c r="AK105" s="31">
        <v>4</v>
      </c>
      <c r="AL105" s="31">
        <v>1</v>
      </c>
      <c r="AM105" s="31">
        <v>0</v>
      </c>
      <c r="AN105" s="31">
        <v>6</v>
      </c>
      <c r="AO105" s="31">
        <v>1</v>
      </c>
      <c r="AP105" s="31">
        <v>0</v>
      </c>
      <c r="AQ105" s="31">
        <v>6</v>
      </c>
      <c r="AR105" s="31">
        <v>1</v>
      </c>
      <c r="AS105" s="31">
        <v>0</v>
      </c>
      <c r="AT105" s="31">
        <v>4</v>
      </c>
      <c r="AU105" s="31">
        <v>0</v>
      </c>
      <c r="AV105" s="31">
        <v>0</v>
      </c>
      <c r="AW105" s="31">
        <v>4</v>
      </c>
      <c r="AX105" s="31">
        <v>0</v>
      </c>
      <c r="AY105" s="31">
        <v>0</v>
      </c>
      <c r="BG105" s="31">
        <v>0</v>
      </c>
      <c r="BH105" s="31">
        <v>0</v>
      </c>
      <c r="BI105" s="31">
        <v>4</v>
      </c>
      <c r="BJ105" s="31">
        <v>1</v>
      </c>
      <c r="BK105" s="31">
        <v>0</v>
      </c>
      <c r="BL105" s="31">
        <v>4</v>
      </c>
      <c r="BM105" s="31">
        <v>1</v>
      </c>
      <c r="BN105" s="31">
        <v>0</v>
      </c>
      <c r="BO105" s="31">
        <v>4</v>
      </c>
      <c r="BP105" s="31">
        <v>1</v>
      </c>
      <c r="BQ105" s="31">
        <v>1</v>
      </c>
      <c r="BR105" s="31">
        <v>4</v>
      </c>
      <c r="BS105" s="31">
        <v>0</v>
      </c>
      <c r="BT105" s="31">
        <v>0</v>
      </c>
      <c r="BX105" s="31">
        <v>6</v>
      </c>
      <c r="BY105" s="31">
        <v>0</v>
      </c>
      <c r="BZ105" s="31">
        <v>1</v>
      </c>
      <c r="CA105" s="31">
        <v>4</v>
      </c>
      <c r="CB105" s="31">
        <v>3</v>
      </c>
      <c r="CC105" s="31">
        <v>1</v>
      </c>
      <c r="CD105" s="31">
        <v>5</v>
      </c>
      <c r="CE105" s="31">
        <v>3</v>
      </c>
      <c r="CF105" s="31" t="s">
        <v>1115</v>
      </c>
      <c r="CG105" s="31">
        <v>5</v>
      </c>
      <c r="CH105" s="31">
        <v>3</v>
      </c>
      <c r="CI105" s="31" t="s">
        <v>1115</v>
      </c>
      <c r="CJ105" s="32" t="s">
        <v>1002</v>
      </c>
      <c r="CK105" s="32" t="s">
        <v>1003</v>
      </c>
      <c r="CL105" s="32" t="s">
        <v>1002</v>
      </c>
      <c r="CM105" s="32" t="s">
        <v>1004</v>
      </c>
      <c r="CN105" s="32" t="s">
        <v>1005</v>
      </c>
      <c r="CO105" s="32" t="s">
        <v>1006</v>
      </c>
      <c r="CP105" s="32" t="s">
        <v>992</v>
      </c>
      <c r="CQ105" s="32" t="s">
        <v>1007</v>
      </c>
      <c r="CR105" s="32" t="s">
        <v>992</v>
      </c>
      <c r="CS105" s="32" t="s">
        <v>1008</v>
      </c>
      <c r="CT105" s="32" t="s">
        <v>1009</v>
      </c>
      <c r="CU105" s="32" t="s">
        <v>996</v>
      </c>
      <c r="CV105" s="32" t="s">
        <v>997</v>
      </c>
      <c r="CW105" s="32" t="s">
        <v>1010</v>
      </c>
      <c r="CX105" s="32" t="s">
        <v>1011</v>
      </c>
      <c r="CY105" s="32" t="s">
        <v>1012</v>
      </c>
      <c r="CZ105" s="32" t="s">
        <v>1013</v>
      </c>
      <c r="DA105" s="33" t="s">
        <v>1000</v>
      </c>
      <c r="DB105" s="27" t="s">
        <v>1701</v>
      </c>
    </row>
    <row r="106" spans="1:106" ht="8" customHeight="1" x14ac:dyDescent="0.15">
      <c r="A106" s="28">
        <v>94</v>
      </c>
      <c r="B106" s="22" t="s">
        <v>907</v>
      </c>
      <c r="C106" s="29" t="s">
        <v>657</v>
      </c>
      <c r="D106" s="30" t="s">
        <v>805</v>
      </c>
      <c r="E106" s="22" t="s">
        <v>983</v>
      </c>
      <c r="F106" s="22"/>
      <c r="G106" s="22" t="s">
        <v>909</v>
      </c>
      <c r="H106" s="22" t="s">
        <v>916</v>
      </c>
      <c r="I106" s="23" t="s">
        <v>1122</v>
      </c>
      <c r="J106" s="23" t="s">
        <v>1122</v>
      </c>
      <c r="K106" s="23" t="s">
        <v>1122</v>
      </c>
      <c r="L106" s="23" t="s">
        <v>1115</v>
      </c>
      <c r="M106" s="31">
        <v>6</v>
      </c>
      <c r="N106" s="31">
        <v>0</v>
      </c>
      <c r="O106" s="31">
        <v>0</v>
      </c>
      <c r="P106" s="31">
        <v>6</v>
      </c>
      <c r="Q106" s="31">
        <v>3</v>
      </c>
      <c r="R106" s="31">
        <v>4</v>
      </c>
      <c r="S106" s="31">
        <v>6</v>
      </c>
      <c r="T106" s="31">
        <v>1</v>
      </c>
      <c r="U106" s="31">
        <v>2</v>
      </c>
      <c r="V106" s="31">
        <v>5</v>
      </c>
      <c r="W106" s="31">
        <v>0</v>
      </c>
      <c r="X106" s="31">
        <v>0</v>
      </c>
      <c r="Y106" s="31">
        <v>6</v>
      </c>
      <c r="Z106" s="31">
        <v>3</v>
      </c>
      <c r="AA106" s="31">
        <v>5</v>
      </c>
      <c r="AB106" s="31">
        <v>4</v>
      </c>
      <c r="AC106" s="31">
        <v>3</v>
      </c>
      <c r="AD106" s="31">
        <v>5</v>
      </c>
      <c r="AE106" s="31">
        <v>4</v>
      </c>
      <c r="AF106" s="31">
        <v>3</v>
      </c>
      <c r="AG106" s="31">
        <v>5</v>
      </c>
      <c r="AH106" s="31">
        <v>4</v>
      </c>
      <c r="AI106" s="31">
        <v>2</v>
      </c>
      <c r="AJ106" s="31">
        <v>2</v>
      </c>
      <c r="AK106" s="31">
        <v>4</v>
      </c>
      <c r="AL106" s="31">
        <v>2</v>
      </c>
      <c r="AM106" s="31">
        <v>4</v>
      </c>
      <c r="AN106" s="31">
        <v>4</v>
      </c>
      <c r="AO106" s="31">
        <v>2</v>
      </c>
      <c r="AP106" s="31">
        <v>4</v>
      </c>
      <c r="AQ106" s="31">
        <v>5</v>
      </c>
      <c r="AR106" s="31">
        <v>3</v>
      </c>
      <c r="AS106" s="31">
        <v>5</v>
      </c>
      <c r="AT106" s="31">
        <v>4</v>
      </c>
      <c r="AU106" s="31">
        <v>2</v>
      </c>
      <c r="AV106" s="31">
        <v>2</v>
      </c>
      <c r="AW106" s="31">
        <v>4</v>
      </c>
      <c r="AX106" s="31">
        <v>0</v>
      </c>
      <c r="AY106" s="31">
        <v>1</v>
      </c>
      <c r="AZ106" s="31" t="s">
        <v>1115</v>
      </c>
      <c r="BA106" s="31" t="s">
        <v>1115</v>
      </c>
      <c r="BB106" s="31" t="s">
        <v>1115</v>
      </c>
      <c r="BC106" s="31">
        <v>4</v>
      </c>
      <c r="BD106" s="31">
        <v>0</v>
      </c>
      <c r="BE106" s="31">
        <v>0</v>
      </c>
      <c r="BF106" s="31">
        <v>4</v>
      </c>
      <c r="BG106" s="31">
        <v>3</v>
      </c>
      <c r="BH106" s="31">
        <v>3</v>
      </c>
      <c r="BI106" s="31">
        <v>4</v>
      </c>
      <c r="BJ106" s="31">
        <v>3</v>
      </c>
      <c r="BK106" s="31">
        <v>3</v>
      </c>
      <c r="BL106" s="31" t="s">
        <v>1115</v>
      </c>
      <c r="BM106" s="31">
        <v>0</v>
      </c>
      <c r="BN106" s="31">
        <v>0</v>
      </c>
      <c r="BO106" s="31">
        <v>4</v>
      </c>
      <c r="BP106" s="31">
        <v>1</v>
      </c>
      <c r="BQ106" s="31">
        <v>3</v>
      </c>
      <c r="BR106" s="31">
        <v>4</v>
      </c>
      <c r="BS106" s="31">
        <v>2</v>
      </c>
      <c r="BT106" s="31">
        <v>4</v>
      </c>
      <c r="BU106" s="31" t="s">
        <v>1115</v>
      </c>
      <c r="BV106" s="31" t="s">
        <v>1115</v>
      </c>
      <c r="BW106" s="31" t="s">
        <v>1115</v>
      </c>
      <c r="BX106" s="31">
        <v>5</v>
      </c>
      <c r="BY106" s="31">
        <v>3</v>
      </c>
      <c r="BZ106" s="31">
        <v>4</v>
      </c>
      <c r="CA106" s="31" t="s">
        <v>1115</v>
      </c>
      <c r="CB106" s="31" t="s">
        <v>1115</v>
      </c>
      <c r="CC106" s="31" t="s">
        <v>1115</v>
      </c>
      <c r="CD106" s="31">
        <v>4</v>
      </c>
      <c r="CE106" s="31">
        <v>3</v>
      </c>
      <c r="CF106" s="31">
        <v>4</v>
      </c>
      <c r="CG106" s="31">
        <v>4</v>
      </c>
      <c r="CH106" s="31">
        <v>3</v>
      </c>
      <c r="CI106" s="31">
        <v>5</v>
      </c>
      <c r="CK106" s="32" t="s">
        <v>913</v>
      </c>
      <c r="CM106" s="32" t="s">
        <v>913</v>
      </c>
      <c r="CO106" s="32" t="s">
        <v>913</v>
      </c>
      <c r="CQ106" s="32" t="s">
        <v>913</v>
      </c>
      <c r="CS106" s="32" t="s">
        <v>913</v>
      </c>
      <c r="CU106" s="32" t="s">
        <v>913</v>
      </c>
      <c r="CW106" s="32" t="s">
        <v>913</v>
      </c>
      <c r="CY106" s="32" t="s">
        <v>913</v>
      </c>
      <c r="DA106" s="33" t="s">
        <v>913</v>
      </c>
      <c r="DB106" s="27" t="s">
        <v>1701</v>
      </c>
    </row>
    <row r="107" spans="1:106" ht="8" customHeight="1" x14ac:dyDescent="0.15">
      <c r="A107" s="28">
        <v>95</v>
      </c>
      <c r="B107" s="22" t="s">
        <v>1343</v>
      </c>
      <c r="C107" s="29" t="s">
        <v>446</v>
      </c>
      <c r="D107" s="30" t="s">
        <v>450</v>
      </c>
      <c r="E107" s="22" t="s">
        <v>154</v>
      </c>
      <c r="F107" s="22"/>
      <c r="G107" s="22" t="s">
        <v>1084</v>
      </c>
      <c r="H107" s="22" t="s">
        <v>1089</v>
      </c>
      <c r="I107" s="23" t="s">
        <v>1115</v>
      </c>
      <c r="J107" s="23" t="s">
        <v>1115</v>
      </c>
      <c r="K107" s="23" t="s">
        <v>1123</v>
      </c>
      <c r="L107" s="23" t="s">
        <v>1116</v>
      </c>
      <c r="M107" s="31">
        <v>4</v>
      </c>
      <c r="N107" s="31">
        <v>1</v>
      </c>
      <c r="O107" s="31" t="s">
        <v>1115</v>
      </c>
      <c r="P107" s="31">
        <v>4</v>
      </c>
      <c r="Q107" s="31">
        <v>1</v>
      </c>
      <c r="R107" s="31" t="s">
        <v>1115</v>
      </c>
      <c r="V107" s="31"/>
      <c r="W107" s="31"/>
      <c r="X107" s="31"/>
      <c r="Y107" s="31">
        <v>4</v>
      </c>
      <c r="Z107" s="31">
        <v>3</v>
      </c>
      <c r="AA107" s="31" t="s">
        <v>1115</v>
      </c>
      <c r="AK107" s="31">
        <v>4</v>
      </c>
      <c r="AL107" s="31">
        <v>2</v>
      </c>
      <c r="AM107" s="31">
        <v>2</v>
      </c>
      <c r="AQ107" s="31">
        <v>4</v>
      </c>
      <c r="AR107" s="31">
        <v>2</v>
      </c>
      <c r="AS107" s="31">
        <v>2</v>
      </c>
      <c r="AZ107" s="31">
        <v>4</v>
      </c>
      <c r="BA107" s="31">
        <v>2</v>
      </c>
      <c r="BB107" s="31">
        <v>1</v>
      </c>
      <c r="BC107" s="31">
        <v>4</v>
      </c>
      <c r="BD107" s="31">
        <v>3</v>
      </c>
      <c r="BE107" s="31" t="s">
        <v>1115</v>
      </c>
      <c r="BF107" s="31">
        <v>4</v>
      </c>
      <c r="BG107" s="31">
        <v>1</v>
      </c>
      <c r="BH107" s="31" t="s">
        <v>1115</v>
      </c>
      <c r="CD107" s="31">
        <v>4</v>
      </c>
      <c r="CE107" s="31">
        <v>3</v>
      </c>
      <c r="CF107" s="31" t="s">
        <v>1115</v>
      </c>
      <c r="CL107" s="32" t="s">
        <v>1060</v>
      </c>
      <c r="CM107" s="32" t="s">
        <v>139</v>
      </c>
      <c r="CN107" s="32" t="s">
        <v>1061</v>
      </c>
      <c r="CO107" s="32" t="s">
        <v>112</v>
      </c>
      <c r="CT107" s="32" t="s">
        <v>1090</v>
      </c>
      <c r="CU107" s="32" t="s">
        <v>112</v>
      </c>
      <c r="CV107" s="32" t="s">
        <v>1064</v>
      </c>
      <c r="CW107" s="32" t="s">
        <v>112</v>
      </c>
      <c r="CX107" s="32" t="s">
        <v>1065</v>
      </c>
      <c r="CY107" s="32" t="s">
        <v>68</v>
      </c>
      <c r="CZ107" s="32" t="s">
        <v>1066</v>
      </c>
      <c r="DA107" s="33" t="s">
        <v>1067</v>
      </c>
      <c r="DB107" s="27" t="s">
        <v>1701</v>
      </c>
    </row>
    <row r="108" spans="1:106" ht="8" customHeight="1" x14ac:dyDescent="0.15">
      <c r="A108" s="28">
        <v>96</v>
      </c>
      <c r="B108" s="22" t="s">
        <v>1352</v>
      </c>
      <c r="C108" s="29" t="s">
        <v>446</v>
      </c>
      <c r="D108" s="30" t="s">
        <v>450</v>
      </c>
      <c r="E108" s="22" t="s">
        <v>154</v>
      </c>
      <c r="F108" s="22" t="s">
        <v>1086</v>
      </c>
      <c r="G108" s="22" t="s">
        <v>1085</v>
      </c>
      <c r="H108" s="22"/>
      <c r="I108" s="23" t="s">
        <v>1122</v>
      </c>
      <c r="J108" s="23" t="s">
        <v>1122</v>
      </c>
      <c r="K108" s="23" t="s">
        <v>1122</v>
      </c>
      <c r="L108" s="23" t="s">
        <v>1116</v>
      </c>
      <c r="M108" s="31"/>
      <c r="N108" s="31"/>
      <c r="O108" s="31"/>
      <c r="V108" s="31"/>
      <c r="W108" s="31"/>
      <c r="X108" s="31"/>
      <c r="AK108" s="31">
        <v>4</v>
      </c>
      <c r="AM108" s="31">
        <v>1</v>
      </c>
      <c r="DA108" s="33"/>
      <c r="DB108" s="27" t="s">
        <v>1701</v>
      </c>
    </row>
    <row r="109" spans="1:106" ht="8" customHeight="1" x14ac:dyDescent="0.15">
      <c r="A109" s="28">
        <v>97</v>
      </c>
      <c r="B109" s="22" t="s">
        <v>37</v>
      </c>
      <c r="C109" s="29" t="s">
        <v>446</v>
      </c>
      <c r="D109" s="30" t="s">
        <v>450</v>
      </c>
      <c r="E109" s="22" t="s">
        <v>1112</v>
      </c>
      <c r="F109" s="22" t="s">
        <v>40</v>
      </c>
      <c r="G109" s="22" t="s">
        <v>1736</v>
      </c>
      <c r="H109" s="22" t="s">
        <v>445</v>
      </c>
      <c r="I109" s="23" t="s">
        <v>1122</v>
      </c>
      <c r="J109" s="23" t="s">
        <v>1122</v>
      </c>
      <c r="K109" s="23" t="s">
        <v>1122</v>
      </c>
      <c r="L109" s="23" t="s">
        <v>1115</v>
      </c>
      <c r="M109" s="31">
        <v>4</v>
      </c>
      <c r="N109" s="31">
        <v>0</v>
      </c>
      <c r="O109" s="31">
        <v>0</v>
      </c>
      <c r="P109" s="31">
        <v>4</v>
      </c>
      <c r="Q109" s="31" t="s">
        <v>1115</v>
      </c>
      <c r="R109" s="31" t="s">
        <v>1115</v>
      </c>
      <c r="S109" s="31">
        <v>4</v>
      </c>
      <c r="T109" s="31" t="s">
        <v>1115</v>
      </c>
      <c r="U109" s="31" t="s">
        <v>1115</v>
      </c>
      <c r="V109" s="31"/>
      <c r="W109" s="31"/>
      <c r="X109" s="31"/>
      <c r="Y109" s="31">
        <v>4</v>
      </c>
      <c r="Z109" s="31" t="s">
        <v>1115</v>
      </c>
      <c r="AA109" s="31" t="s">
        <v>1115</v>
      </c>
      <c r="AE109" s="31" t="s">
        <v>1115</v>
      </c>
      <c r="AF109" s="31" t="s">
        <v>1115</v>
      </c>
      <c r="AG109" s="31" t="s">
        <v>1115</v>
      </c>
      <c r="AH109" s="31">
        <v>2</v>
      </c>
      <c r="AI109" s="31" t="s">
        <v>1115</v>
      </c>
      <c r="AJ109" s="31" t="s">
        <v>1115</v>
      </c>
      <c r="AK109" s="31">
        <v>4</v>
      </c>
      <c r="AL109" s="31" t="s">
        <v>1115</v>
      </c>
      <c r="AM109" s="31" t="s">
        <v>1115</v>
      </c>
      <c r="AN109" s="31" t="s">
        <v>1115</v>
      </c>
      <c r="AO109" s="31" t="s">
        <v>1115</v>
      </c>
      <c r="AP109" s="31" t="s">
        <v>1115</v>
      </c>
      <c r="AQ109" s="31">
        <v>4</v>
      </c>
      <c r="AR109" s="31" t="s">
        <v>1115</v>
      </c>
      <c r="AS109" s="31" t="s">
        <v>1115</v>
      </c>
      <c r="AT109" s="31" t="s">
        <v>1115</v>
      </c>
      <c r="AU109" s="31" t="s">
        <v>1115</v>
      </c>
      <c r="AV109" s="31" t="s">
        <v>1115</v>
      </c>
      <c r="AW109" s="31" t="s">
        <v>1115</v>
      </c>
      <c r="AX109" s="31" t="s">
        <v>1115</v>
      </c>
      <c r="AY109" s="31" t="s">
        <v>1115</v>
      </c>
      <c r="AZ109" s="31" t="s">
        <v>1115</v>
      </c>
      <c r="BA109" s="31" t="s">
        <v>1115</v>
      </c>
      <c r="BB109" s="31" t="s">
        <v>1115</v>
      </c>
      <c r="BC109" s="31">
        <v>4</v>
      </c>
      <c r="BD109" s="31">
        <v>0</v>
      </c>
      <c r="BE109" s="31">
        <v>0</v>
      </c>
      <c r="BF109" s="31">
        <v>2</v>
      </c>
      <c r="BG109" s="31" t="s">
        <v>1115</v>
      </c>
      <c r="BH109" s="31" t="s">
        <v>1115</v>
      </c>
      <c r="BI109" s="31">
        <v>0</v>
      </c>
      <c r="BJ109" s="31" t="s">
        <v>1115</v>
      </c>
      <c r="BK109" s="31" t="s">
        <v>1115</v>
      </c>
      <c r="BL109" s="31">
        <v>4</v>
      </c>
      <c r="BM109" s="31">
        <v>0</v>
      </c>
      <c r="BN109" s="31">
        <v>0</v>
      </c>
      <c r="BO109" s="31" t="s">
        <v>1115</v>
      </c>
      <c r="BP109" s="31" t="s">
        <v>1115</v>
      </c>
      <c r="BQ109" s="31" t="s">
        <v>1115</v>
      </c>
      <c r="BR109" s="31">
        <v>4</v>
      </c>
      <c r="BS109" s="31" t="s">
        <v>1115</v>
      </c>
      <c r="BT109" s="31" t="s">
        <v>1115</v>
      </c>
      <c r="CA109" s="31">
        <v>4</v>
      </c>
      <c r="CB109" s="31" t="s">
        <v>1115</v>
      </c>
      <c r="CC109" s="31" t="s">
        <v>1115</v>
      </c>
      <c r="CD109" s="31">
        <v>5</v>
      </c>
      <c r="CE109" s="31" t="s">
        <v>1115</v>
      </c>
      <c r="CF109" s="31" t="s">
        <v>1115</v>
      </c>
      <c r="CG109" s="31" t="s">
        <v>1115</v>
      </c>
      <c r="CH109" s="31" t="s">
        <v>1115</v>
      </c>
      <c r="CI109" s="31" t="s">
        <v>1115</v>
      </c>
      <c r="DA109" s="33"/>
      <c r="DB109" s="27" t="s">
        <v>1701</v>
      </c>
    </row>
    <row r="110" spans="1:106" ht="8" customHeight="1" x14ac:dyDescent="0.15">
      <c r="A110" s="28">
        <v>98</v>
      </c>
      <c r="B110" s="22" t="s">
        <v>982</v>
      </c>
      <c r="C110" s="29" t="s">
        <v>658</v>
      </c>
      <c r="D110" s="30" t="s">
        <v>806</v>
      </c>
      <c r="E110" s="22" t="s">
        <v>983</v>
      </c>
      <c r="F110" s="22" t="s">
        <v>339</v>
      </c>
      <c r="G110" s="22" t="s">
        <v>984</v>
      </c>
      <c r="H110" s="22" t="s">
        <v>1029</v>
      </c>
      <c r="I110" s="23" t="s">
        <v>1115</v>
      </c>
      <c r="J110" s="23" t="s">
        <v>1122</v>
      </c>
      <c r="K110" s="23" t="s">
        <v>1122</v>
      </c>
      <c r="L110" s="23" t="s">
        <v>1119</v>
      </c>
      <c r="M110" s="31">
        <v>4</v>
      </c>
      <c r="N110" s="31">
        <v>0</v>
      </c>
      <c r="O110" s="31">
        <v>0</v>
      </c>
      <c r="P110" s="31">
        <v>5</v>
      </c>
      <c r="Q110" s="31">
        <v>1</v>
      </c>
      <c r="R110" s="31">
        <v>1</v>
      </c>
      <c r="V110" s="31">
        <v>4</v>
      </c>
      <c r="W110" s="31">
        <v>0</v>
      </c>
      <c r="X110" s="31">
        <v>0</v>
      </c>
      <c r="Y110" s="31">
        <v>5</v>
      </c>
      <c r="Z110" s="31">
        <v>1</v>
      </c>
      <c r="AA110" s="31">
        <v>0</v>
      </c>
      <c r="AB110" s="31">
        <v>4</v>
      </c>
      <c r="AC110" s="31">
        <v>0</v>
      </c>
      <c r="AD110" s="31">
        <v>0</v>
      </c>
      <c r="AE110" s="31">
        <v>4</v>
      </c>
      <c r="AF110" s="31">
        <v>1</v>
      </c>
      <c r="AG110" s="31">
        <v>1</v>
      </c>
      <c r="AH110" s="31">
        <v>4</v>
      </c>
      <c r="AI110" s="31">
        <v>1</v>
      </c>
      <c r="AJ110" s="31">
        <v>1</v>
      </c>
      <c r="AK110" s="31">
        <v>4</v>
      </c>
      <c r="AL110" s="31">
        <v>1</v>
      </c>
      <c r="AM110" s="31">
        <v>1</v>
      </c>
      <c r="AN110" s="31">
        <v>6</v>
      </c>
      <c r="AO110" s="31">
        <v>1</v>
      </c>
      <c r="AP110" s="31">
        <v>0</v>
      </c>
      <c r="AQ110" s="31">
        <v>6</v>
      </c>
      <c r="AR110" s="31">
        <v>1</v>
      </c>
      <c r="AS110" s="31">
        <v>0</v>
      </c>
      <c r="AT110" s="31">
        <v>4</v>
      </c>
      <c r="AU110" s="31">
        <v>0</v>
      </c>
      <c r="AV110" s="31">
        <v>0</v>
      </c>
      <c r="AW110" s="31">
        <v>4</v>
      </c>
      <c r="AX110" s="31">
        <v>0</v>
      </c>
      <c r="AY110" s="31">
        <v>0</v>
      </c>
      <c r="BG110" s="31">
        <v>0</v>
      </c>
      <c r="BH110" s="31">
        <v>0</v>
      </c>
      <c r="BJ110" s="31">
        <v>0</v>
      </c>
      <c r="BK110" s="31">
        <v>0</v>
      </c>
      <c r="BL110" s="31">
        <v>4</v>
      </c>
      <c r="BM110" s="31">
        <v>1</v>
      </c>
      <c r="BN110" s="31">
        <v>0</v>
      </c>
      <c r="BO110" s="31">
        <v>4</v>
      </c>
      <c r="BP110" s="31">
        <v>1</v>
      </c>
      <c r="BQ110" s="31">
        <v>0</v>
      </c>
      <c r="BR110" s="31">
        <v>4</v>
      </c>
      <c r="BS110" s="31">
        <v>0</v>
      </c>
      <c r="BT110" s="31">
        <v>0</v>
      </c>
      <c r="BX110" s="31">
        <v>6</v>
      </c>
      <c r="BY110" s="31">
        <v>0</v>
      </c>
      <c r="BZ110" s="31">
        <v>1</v>
      </c>
      <c r="CA110" s="31">
        <v>4</v>
      </c>
      <c r="CB110" s="31">
        <v>0</v>
      </c>
      <c r="CC110" s="31">
        <v>0</v>
      </c>
      <c r="CD110" s="31">
        <v>5</v>
      </c>
      <c r="CE110" s="31">
        <v>3</v>
      </c>
      <c r="CF110" s="31" t="s">
        <v>1115</v>
      </c>
      <c r="CG110" s="31">
        <v>5</v>
      </c>
      <c r="CH110" s="31">
        <v>0</v>
      </c>
      <c r="CI110" s="31" t="s">
        <v>1115</v>
      </c>
      <c r="CJ110" s="32" t="s">
        <v>1002</v>
      </c>
      <c r="CK110" s="32" t="s">
        <v>1003</v>
      </c>
      <c r="CL110" s="32" t="s">
        <v>1002</v>
      </c>
      <c r="CM110" s="32" t="s">
        <v>1003</v>
      </c>
      <c r="CN110" s="32" t="s">
        <v>1005</v>
      </c>
      <c r="CO110" s="32" t="s">
        <v>1006</v>
      </c>
      <c r="CP110" s="32" t="s">
        <v>992</v>
      </c>
      <c r="CQ110" s="32" t="s">
        <v>1007</v>
      </c>
      <c r="CR110" s="32" t="s">
        <v>992</v>
      </c>
      <c r="CS110" s="32" t="s">
        <v>1008</v>
      </c>
      <c r="CU110" s="32" t="s">
        <v>1030</v>
      </c>
      <c r="CV110" s="32" t="s">
        <v>997</v>
      </c>
      <c r="CW110" s="32" t="s">
        <v>1031</v>
      </c>
      <c r="CX110" s="32" t="s">
        <v>1011</v>
      </c>
      <c r="CY110" s="32" t="s">
        <v>1032</v>
      </c>
      <c r="CZ110" s="32" t="s">
        <v>1013</v>
      </c>
      <c r="DA110" s="33" t="s">
        <v>1033</v>
      </c>
      <c r="DB110" s="27" t="s">
        <v>1701</v>
      </c>
    </row>
    <row r="111" spans="1:106" ht="8" customHeight="1" x14ac:dyDescent="0.15">
      <c r="A111" s="28">
        <v>99</v>
      </c>
      <c r="B111" s="22" t="s">
        <v>907</v>
      </c>
      <c r="C111" s="29" t="s">
        <v>658</v>
      </c>
      <c r="D111" s="30" t="s">
        <v>806</v>
      </c>
      <c r="E111" s="22" t="s">
        <v>983</v>
      </c>
      <c r="F111" s="22"/>
      <c r="G111" s="22" t="s">
        <v>923</v>
      </c>
      <c r="H111" s="22" t="s">
        <v>916</v>
      </c>
      <c r="I111" s="23" t="s">
        <v>1122</v>
      </c>
      <c r="J111" s="23" t="s">
        <v>1122</v>
      </c>
      <c r="K111" s="23" t="s">
        <v>1122</v>
      </c>
      <c r="L111" s="23" t="s">
        <v>1115</v>
      </c>
      <c r="M111" s="31">
        <v>6</v>
      </c>
      <c r="N111" s="31">
        <v>0</v>
      </c>
      <c r="O111" s="31">
        <v>0</v>
      </c>
      <c r="P111" s="31">
        <v>6</v>
      </c>
      <c r="Q111" s="31">
        <v>3</v>
      </c>
      <c r="R111" s="31">
        <v>4</v>
      </c>
      <c r="S111" s="31">
        <v>6</v>
      </c>
      <c r="T111" s="31">
        <v>1</v>
      </c>
      <c r="U111" s="31">
        <v>2</v>
      </c>
      <c r="V111" s="31">
        <v>5</v>
      </c>
      <c r="W111" s="31">
        <v>0</v>
      </c>
      <c r="X111" s="31">
        <v>0</v>
      </c>
      <c r="Y111" s="31">
        <v>6</v>
      </c>
      <c r="Z111" s="31">
        <v>3</v>
      </c>
      <c r="AA111" s="31">
        <v>5</v>
      </c>
      <c r="AB111" s="31">
        <v>4</v>
      </c>
      <c r="AC111" s="31">
        <v>3</v>
      </c>
      <c r="AD111" s="31">
        <v>5</v>
      </c>
      <c r="AE111" s="31">
        <v>4</v>
      </c>
      <c r="AF111" s="31">
        <v>3</v>
      </c>
      <c r="AG111" s="31">
        <v>5</v>
      </c>
      <c r="AH111" s="31">
        <v>4</v>
      </c>
      <c r="AI111" s="31">
        <v>2</v>
      </c>
      <c r="AJ111" s="31">
        <v>2</v>
      </c>
      <c r="AK111" s="31">
        <v>4</v>
      </c>
      <c r="AL111" s="31">
        <v>2</v>
      </c>
      <c r="AM111" s="31">
        <v>4</v>
      </c>
      <c r="AN111" s="31">
        <v>4</v>
      </c>
      <c r="AO111" s="31">
        <v>2</v>
      </c>
      <c r="AP111" s="31">
        <v>4</v>
      </c>
      <c r="AQ111" s="31">
        <v>5</v>
      </c>
      <c r="AR111" s="31">
        <v>3</v>
      </c>
      <c r="AS111" s="31">
        <v>5</v>
      </c>
      <c r="AT111" s="31">
        <v>4</v>
      </c>
      <c r="AU111" s="31">
        <v>2</v>
      </c>
      <c r="AV111" s="31">
        <v>2</v>
      </c>
      <c r="AW111" s="31">
        <v>4</v>
      </c>
      <c r="AX111" s="31">
        <v>0</v>
      </c>
      <c r="AY111" s="31">
        <v>1</v>
      </c>
      <c r="AZ111" s="31" t="s">
        <v>1115</v>
      </c>
      <c r="BA111" s="31" t="s">
        <v>1115</v>
      </c>
      <c r="BB111" s="31" t="s">
        <v>1115</v>
      </c>
      <c r="BC111" s="31">
        <v>4</v>
      </c>
      <c r="BD111" s="31">
        <v>0</v>
      </c>
      <c r="BE111" s="31">
        <v>0</v>
      </c>
      <c r="BF111" s="31">
        <v>4</v>
      </c>
      <c r="BG111" s="31">
        <v>3</v>
      </c>
      <c r="BH111" s="31">
        <v>3</v>
      </c>
      <c r="BI111" s="31">
        <v>4</v>
      </c>
      <c r="BJ111" s="31">
        <v>3</v>
      </c>
      <c r="BK111" s="31">
        <v>3</v>
      </c>
      <c r="BL111" s="31" t="s">
        <v>1115</v>
      </c>
      <c r="BM111" s="31">
        <v>0</v>
      </c>
      <c r="BN111" s="31">
        <v>0</v>
      </c>
      <c r="BO111" s="31">
        <v>4</v>
      </c>
      <c r="BP111" s="31">
        <v>1</v>
      </c>
      <c r="BQ111" s="31">
        <v>3</v>
      </c>
      <c r="BR111" s="31">
        <v>4</v>
      </c>
      <c r="BS111" s="31">
        <v>2</v>
      </c>
      <c r="BT111" s="31">
        <v>4</v>
      </c>
      <c r="BU111" s="31" t="s">
        <v>1115</v>
      </c>
      <c r="BV111" s="31" t="s">
        <v>1115</v>
      </c>
      <c r="BW111" s="31" t="s">
        <v>1115</v>
      </c>
      <c r="BX111" s="31">
        <v>5</v>
      </c>
      <c r="BY111" s="31">
        <v>3</v>
      </c>
      <c r="BZ111" s="31">
        <v>4</v>
      </c>
      <c r="CA111" s="31" t="s">
        <v>1115</v>
      </c>
      <c r="CB111" s="31" t="s">
        <v>1115</v>
      </c>
      <c r="CC111" s="31" t="s">
        <v>1115</v>
      </c>
      <c r="CD111" s="31">
        <v>4</v>
      </c>
      <c r="CE111" s="31">
        <v>3</v>
      </c>
      <c r="CF111" s="31">
        <v>4</v>
      </c>
      <c r="CG111" s="31">
        <v>4</v>
      </c>
      <c r="CH111" s="31">
        <v>3</v>
      </c>
      <c r="CI111" s="31">
        <v>5</v>
      </c>
      <c r="CK111" s="32" t="s">
        <v>913</v>
      </c>
      <c r="CM111" s="32" t="s">
        <v>913</v>
      </c>
      <c r="CO111" s="32" t="s">
        <v>913</v>
      </c>
      <c r="CQ111" s="32" t="s">
        <v>913</v>
      </c>
      <c r="CS111" s="32" t="s">
        <v>913</v>
      </c>
      <c r="CU111" s="32" t="s">
        <v>913</v>
      </c>
      <c r="CW111" s="32" t="s">
        <v>913</v>
      </c>
      <c r="CY111" s="32" t="s">
        <v>913</v>
      </c>
      <c r="DA111" s="33" t="s">
        <v>913</v>
      </c>
      <c r="DB111" s="27" t="s">
        <v>1701</v>
      </c>
    </row>
    <row r="112" spans="1:106" ht="8" customHeight="1" x14ac:dyDescent="0.15">
      <c r="A112" s="28">
        <v>100</v>
      </c>
      <c r="B112" s="22" t="s">
        <v>1160</v>
      </c>
      <c r="C112" s="29" t="s">
        <v>659</v>
      </c>
      <c r="D112" s="30" t="s">
        <v>807</v>
      </c>
      <c r="E112" s="22" t="s">
        <v>983</v>
      </c>
      <c r="F112" s="22" t="s">
        <v>1178</v>
      </c>
      <c r="G112" s="22"/>
      <c r="H112" s="34" t="s">
        <v>1179</v>
      </c>
      <c r="I112" s="23" t="s">
        <v>1115</v>
      </c>
      <c r="J112" s="23" t="s">
        <v>1123</v>
      </c>
      <c r="K112" s="23" t="s">
        <v>1123</v>
      </c>
      <c r="L112" s="23" t="s">
        <v>1117</v>
      </c>
      <c r="M112" s="31">
        <v>4</v>
      </c>
      <c r="N112" s="31">
        <v>1</v>
      </c>
      <c r="O112" s="31">
        <v>1</v>
      </c>
      <c r="V112" s="31">
        <v>4</v>
      </c>
      <c r="W112" s="31">
        <v>2</v>
      </c>
      <c r="X112" s="31">
        <v>3</v>
      </c>
      <c r="AH112" s="31">
        <v>4</v>
      </c>
      <c r="AI112" s="31">
        <v>1</v>
      </c>
      <c r="AJ112" s="31">
        <v>2</v>
      </c>
      <c r="AK112" s="31">
        <v>4</v>
      </c>
      <c r="AL112" s="31">
        <v>2</v>
      </c>
      <c r="AM112" s="31">
        <v>3</v>
      </c>
      <c r="AN112" s="31">
        <v>4</v>
      </c>
      <c r="AO112" s="31">
        <v>2</v>
      </c>
      <c r="AP112" s="31">
        <v>3</v>
      </c>
      <c r="AQ112" s="31">
        <v>4</v>
      </c>
      <c r="AR112" s="31">
        <v>2</v>
      </c>
      <c r="AS112" s="31">
        <v>4</v>
      </c>
      <c r="BC112" s="31">
        <v>4</v>
      </c>
      <c r="BD112" s="31">
        <v>2</v>
      </c>
      <c r="BE112" s="31">
        <v>3</v>
      </c>
      <c r="BF112" s="31">
        <v>4</v>
      </c>
      <c r="BG112" s="31">
        <v>2</v>
      </c>
      <c r="BH112" s="31">
        <v>3</v>
      </c>
      <c r="BI112" s="31">
        <v>4</v>
      </c>
      <c r="BJ112" s="31">
        <v>2</v>
      </c>
      <c r="BK112" s="31">
        <v>3</v>
      </c>
      <c r="BO112" s="31">
        <v>4</v>
      </c>
      <c r="BP112" s="31">
        <v>1</v>
      </c>
      <c r="BQ112" s="31">
        <v>3</v>
      </c>
      <c r="BR112" s="31">
        <v>4</v>
      </c>
      <c r="BS112" s="31">
        <v>2</v>
      </c>
      <c r="BT112" s="31">
        <v>3</v>
      </c>
      <c r="CD112" s="31">
        <v>4</v>
      </c>
      <c r="CE112" s="31">
        <v>3</v>
      </c>
      <c r="CF112" s="31">
        <v>4</v>
      </c>
      <c r="CJ112" s="32" t="s">
        <v>1180</v>
      </c>
      <c r="CK112" s="32" t="s">
        <v>1181</v>
      </c>
      <c r="CL112" s="32" t="s">
        <v>1182</v>
      </c>
      <c r="CM112" s="32" t="s">
        <v>1183</v>
      </c>
      <c r="CO112" s="32" t="s">
        <v>1184</v>
      </c>
      <c r="CP112" s="32" t="s">
        <v>1185</v>
      </c>
      <c r="CQ112" s="34" t="s">
        <v>1186</v>
      </c>
      <c r="CU112" s="34" t="s">
        <v>1187</v>
      </c>
      <c r="CV112" s="32" t="s">
        <v>1188</v>
      </c>
      <c r="CW112" s="32" t="s">
        <v>1189</v>
      </c>
      <c r="CX112" s="32" t="s">
        <v>1190</v>
      </c>
      <c r="CY112" s="32" t="s">
        <v>1191</v>
      </c>
      <c r="DA112" s="33" t="s">
        <v>1192</v>
      </c>
      <c r="DB112" s="27" t="s">
        <v>1701</v>
      </c>
    </row>
    <row r="113" spans="1:128" ht="8" customHeight="1" x14ac:dyDescent="0.15">
      <c r="A113" s="28">
        <v>101</v>
      </c>
      <c r="B113" s="22" t="s">
        <v>907</v>
      </c>
      <c r="C113" s="29" t="s">
        <v>660</v>
      </c>
      <c r="D113" s="30" t="s">
        <v>808</v>
      </c>
      <c r="E113" s="22" t="s">
        <v>983</v>
      </c>
      <c r="F113" s="22"/>
      <c r="G113" s="22" t="s">
        <v>909</v>
      </c>
      <c r="H113" s="22" t="s">
        <v>916</v>
      </c>
      <c r="I113" s="23" t="s">
        <v>1122</v>
      </c>
      <c r="J113" s="23" t="s">
        <v>1122</v>
      </c>
      <c r="K113" s="23" t="s">
        <v>1122</v>
      </c>
      <c r="L113" s="23" t="s">
        <v>1115</v>
      </c>
      <c r="M113" s="31">
        <v>6</v>
      </c>
      <c r="N113" s="31">
        <v>0</v>
      </c>
      <c r="O113" s="31">
        <v>0</v>
      </c>
      <c r="P113" s="31">
        <v>6</v>
      </c>
      <c r="Q113" s="31">
        <v>3</v>
      </c>
      <c r="R113" s="31">
        <v>4</v>
      </c>
      <c r="S113" s="31">
        <v>6</v>
      </c>
      <c r="T113" s="31">
        <v>1</v>
      </c>
      <c r="U113" s="31">
        <v>2</v>
      </c>
      <c r="V113" s="31">
        <v>5</v>
      </c>
      <c r="W113" s="31">
        <v>0</v>
      </c>
      <c r="X113" s="31">
        <v>0</v>
      </c>
      <c r="Y113" s="31">
        <v>6</v>
      </c>
      <c r="Z113" s="31">
        <v>3</v>
      </c>
      <c r="AA113" s="31">
        <v>5</v>
      </c>
      <c r="AB113" s="31">
        <v>4</v>
      </c>
      <c r="AC113" s="31">
        <v>3</v>
      </c>
      <c r="AD113" s="31">
        <v>5</v>
      </c>
      <c r="AE113" s="31">
        <v>4</v>
      </c>
      <c r="AF113" s="31">
        <v>3</v>
      </c>
      <c r="AG113" s="31">
        <v>5</v>
      </c>
      <c r="AH113" s="31">
        <v>4</v>
      </c>
      <c r="AI113" s="31">
        <v>2</v>
      </c>
      <c r="AJ113" s="31">
        <v>2</v>
      </c>
      <c r="AK113" s="31">
        <v>4</v>
      </c>
      <c r="AL113" s="31">
        <v>2</v>
      </c>
      <c r="AM113" s="31">
        <v>4</v>
      </c>
      <c r="AN113" s="31">
        <v>4</v>
      </c>
      <c r="AO113" s="31">
        <v>2</v>
      </c>
      <c r="AP113" s="31">
        <v>4</v>
      </c>
      <c r="AQ113" s="31">
        <v>5</v>
      </c>
      <c r="AR113" s="31">
        <v>3</v>
      </c>
      <c r="AS113" s="31">
        <v>5</v>
      </c>
      <c r="AT113" s="31">
        <v>4</v>
      </c>
      <c r="AU113" s="31">
        <v>2</v>
      </c>
      <c r="AV113" s="31">
        <v>2</v>
      </c>
      <c r="AW113" s="31">
        <v>4</v>
      </c>
      <c r="AX113" s="31">
        <v>0</v>
      </c>
      <c r="AY113" s="31">
        <v>1</v>
      </c>
      <c r="AZ113" s="31" t="s">
        <v>1115</v>
      </c>
      <c r="BA113" s="31" t="s">
        <v>1115</v>
      </c>
      <c r="BB113" s="31" t="s">
        <v>1115</v>
      </c>
      <c r="BC113" s="31">
        <v>4</v>
      </c>
      <c r="BD113" s="31">
        <v>0</v>
      </c>
      <c r="BE113" s="31">
        <v>0</v>
      </c>
      <c r="BF113" s="31">
        <v>4</v>
      </c>
      <c r="BG113" s="31">
        <v>3</v>
      </c>
      <c r="BH113" s="31">
        <v>3</v>
      </c>
      <c r="BI113" s="31">
        <v>4</v>
      </c>
      <c r="BJ113" s="31">
        <v>3</v>
      </c>
      <c r="BK113" s="31">
        <v>3</v>
      </c>
      <c r="BL113" s="31" t="s">
        <v>1115</v>
      </c>
      <c r="BM113" s="31">
        <v>0</v>
      </c>
      <c r="BN113" s="31">
        <v>0</v>
      </c>
      <c r="BO113" s="31">
        <v>4</v>
      </c>
      <c r="BP113" s="31">
        <v>1</v>
      </c>
      <c r="BQ113" s="31">
        <v>3</v>
      </c>
      <c r="BR113" s="31">
        <v>4</v>
      </c>
      <c r="BS113" s="31">
        <v>2</v>
      </c>
      <c r="BT113" s="31">
        <v>4</v>
      </c>
      <c r="BU113" s="31" t="s">
        <v>1115</v>
      </c>
      <c r="BV113" s="31" t="s">
        <v>1115</v>
      </c>
      <c r="BW113" s="31" t="s">
        <v>1115</v>
      </c>
      <c r="BX113" s="31">
        <v>5</v>
      </c>
      <c r="BY113" s="31">
        <v>3</v>
      </c>
      <c r="BZ113" s="31">
        <v>4</v>
      </c>
      <c r="CA113" s="31" t="s">
        <v>1115</v>
      </c>
      <c r="CB113" s="31" t="s">
        <v>1115</v>
      </c>
      <c r="CC113" s="31" t="s">
        <v>1115</v>
      </c>
      <c r="CD113" s="31">
        <v>4</v>
      </c>
      <c r="CE113" s="31">
        <v>3</v>
      </c>
      <c r="CF113" s="31">
        <v>4</v>
      </c>
      <c r="CG113" s="31">
        <v>4</v>
      </c>
      <c r="CH113" s="31">
        <v>3</v>
      </c>
      <c r="CI113" s="31">
        <v>5</v>
      </c>
      <c r="CK113" s="32" t="s">
        <v>913</v>
      </c>
      <c r="CM113" s="32" t="s">
        <v>913</v>
      </c>
      <c r="CO113" s="32" t="s">
        <v>913</v>
      </c>
      <c r="CQ113" s="32" t="s">
        <v>913</v>
      </c>
      <c r="CS113" s="32" t="s">
        <v>913</v>
      </c>
      <c r="CU113" s="32" t="s">
        <v>913</v>
      </c>
      <c r="CW113" s="32" t="s">
        <v>913</v>
      </c>
      <c r="CY113" s="32" t="s">
        <v>913</v>
      </c>
      <c r="DA113" s="33" t="s">
        <v>913</v>
      </c>
      <c r="DB113" s="27" t="s">
        <v>1701</v>
      </c>
    </row>
    <row r="114" spans="1:128" ht="8" customHeight="1" x14ac:dyDescent="0.15">
      <c r="A114" s="28">
        <v>102</v>
      </c>
      <c r="B114" s="22" t="s">
        <v>37</v>
      </c>
      <c r="C114" s="29" t="s">
        <v>447</v>
      </c>
      <c r="D114" s="30" t="s">
        <v>449</v>
      </c>
      <c r="E114" s="22" t="s">
        <v>1112</v>
      </c>
      <c r="F114" s="22" t="s">
        <v>1367</v>
      </c>
      <c r="G114" s="22" t="s">
        <v>1737</v>
      </c>
      <c r="H114" s="22"/>
      <c r="I114" s="23" t="s">
        <v>1122</v>
      </c>
      <c r="J114" s="23" t="s">
        <v>1122</v>
      </c>
      <c r="K114" s="23" t="s">
        <v>1122</v>
      </c>
      <c r="L114" s="23" t="s">
        <v>1116</v>
      </c>
      <c r="M114" s="31">
        <v>4</v>
      </c>
      <c r="N114" s="31">
        <v>0</v>
      </c>
      <c r="O114" s="31">
        <v>0</v>
      </c>
      <c r="S114" s="31">
        <v>0</v>
      </c>
      <c r="T114" s="31" t="s">
        <v>1115</v>
      </c>
      <c r="U114" s="31" t="s">
        <v>1115</v>
      </c>
      <c r="V114" s="31">
        <v>0</v>
      </c>
      <c r="W114" s="31" t="s">
        <v>1115</v>
      </c>
      <c r="X114" s="31" t="s">
        <v>1115</v>
      </c>
      <c r="AE114" s="31">
        <v>5</v>
      </c>
      <c r="AF114" s="31" t="s">
        <v>1115</v>
      </c>
      <c r="AG114" s="31" t="s">
        <v>1115</v>
      </c>
      <c r="AK114" s="31" t="s">
        <v>1115</v>
      </c>
      <c r="AL114" s="31" t="s">
        <v>1115</v>
      </c>
      <c r="AM114" s="31" t="s">
        <v>1115</v>
      </c>
      <c r="AN114" s="31" t="s">
        <v>1115</v>
      </c>
      <c r="AO114" s="31" t="s">
        <v>1115</v>
      </c>
      <c r="AP114" s="31" t="s">
        <v>1115</v>
      </c>
      <c r="AQ114" s="31" t="s">
        <v>1115</v>
      </c>
      <c r="AR114" s="31" t="s">
        <v>1115</v>
      </c>
      <c r="AS114" s="31" t="s">
        <v>1115</v>
      </c>
      <c r="AT114" s="31" t="s">
        <v>1115</v>
      </c>
      <c r="AU114" s="31" t="s">
        <v>1115</v>
      </c>
      <c r="AV114" s="31" t="s">
        <v>1115</v>
      </c>
      <c r="AW114" s="31" t="s">
        <v>1115</v>
      </c>
      <c r="AX114" s="31" t="s">
        <v>1115</v>
      </c>
      <c r="AY114" s="31" t="s">
        <v>1115</v>
      </c>
      <c r="AZ114" s="31" t="s">
        <v>1115</v>
      </c>
      <c r="BA114" s="31" t="s">
        <v>1115</v>
      </c>
      <c r="BB114" s="31" t="s">
        <v>1115</v>
      </c>
      <c r="BC114" s="31">
        <v>1</v>
      </c>
      <c r="BD114" s="31">
        <v>0</v>
      </c>
      <c r="BE114" s="31">
        <v>0</v>
      </c>
      <c r="BF114" s="31">
        <v>0</v>
      </c>
      <c r="BG114" s="31" t="s">
        <v>1115</v>
      </c>
      <c r="BH114" s="31" t="s">
        <v>1115</v>
      </c>
      <c r="BI114" s="31">
        <v>0</v>
      </c>
      <c r="BJ114" s="31" t="s">
        <v>1115</v>
      </c>
      <c r="BK114" s="31" t="s">
        <v>1115</v>
      </c>
      <c r="BL114" s="31">
        <v>4</v>
      </c>
      <c r="BM114" s="31">
        <v>0</v>
      </c>
      <c r="BN114" s="31">
        <v>0</v>
      </c>
      <c r="BO114" s="31">
        <v>4</v>
      </c>
      <c r="BP114" s="31">
        <v>0</v>
      </c>
      <c r="BQ114" s="31">
        <v>0</v>
      </c>
      <c r="BR114" s="31">
        <v>0</v>
      </c>
      <c r="BS114" s="31">
        <v>0</v>
      </c>
      <c r="BT114" s="31">
        <v>0</v>
      </c>
      <c r="CA114" s="31">
        <v>4</v>
      </c>
      <c r="CB114" s="31">
        <v>0</v>
      </c>
      <c r="CC114" s="31">
        <v>0</v>
      </c>
      <c r="CD114" s="31" t="s">
        <v>1115</v>
      </c>
      <c r="CE114" s="31" t="s">
        <v>1115</v>
      </c>
      <c r="CF114" s="31" t="s">
        <v>1115</v>
      </c>
      <c r="CG114" s="31" t="s">
        <v>1115</v>
      </c>
      <c r="CH114" s="31" t="s">
        <v>1115</v>
      </c>
      <c r="CI114" s="31" t="s">
        <v>1115</v>
      </c>
      <c r="CJ114" s="32" t="s">
        <v>110</v>
      </c>
      <c r="CK114" s="32" t="s">
        <v>448</v>
      </c>
      <c r="CL114" s="32" t="s">
        <v>111</v>
      </c>
      <c r="CM114" s="32" t="s">
        <v>112</v>
      </c>
      <c r="DA114" s="33"/>
      <c r="DB114" s="27" t="s">
        <v>1701</v>
      </c>
    </row>
    <row r="115" spans="1:128" ht="8" customHeight="1" x14ac:dyDescent="0.15">
      <c r="A115" s="28">
        <v>103</v>
      </c>
      <c r="B115" s="22" t="s">
        <v>9</v>
      </c>
      <c r="C115" s="29" t="s">
        <v>661</v>
      </c>
      <c r="D115" s="30" t="s">
        <v>809</v>
      </c>
      <c r="E115" s="22" t="s">
        <v>1112</v>
      </c>
      <c r="F115" s="22" t="s">
        <v>1221</v>
      </c>
      <c r="G115" s="22"/>
      <c r="H115" s="22" t="s">
        <v>1222</v>
      </c>
      <c r="I115" s="23" t="s">
        <v>1115</v>
      </c>
      <c r="J115" s="23" t="s">
        <v>1115</v>
      </c>
      <c r="K115" s="23" t="s">
        <v>1115</v>
      </c>
      <c r="L115" s="23" t="s">
        <v>1115</v>
      </c>
      <c r="M115" s="31"/>
      <c r="N115" s="31"/>
      <c r="O115" s="31"/>
      <c r="V115" s="31"/>
      <c r="W115" s="31"/>
      <c r="X115" s="31"/>
      <c r="DA115" s="33"/>
      <c r="DB115" s="27" t="s">
        <v>1701</v>
      </c>
    </row>
    <row r="116" spans="1:128" ht="8" customHeight="1" x14ac:dyDescent="0.15">
      <c r="A116" s="28">
        <v>104</v>
      </c>
      <c r="B116" s="22" t="s">
        <v>1353</v>
      </c>
      <c r="C116" s="29" t="s">
        <v>646</v>
      </c>
      <c r="D116" s="30" t="s">
        <v>498</v>
      </c>
      <c r="E116" s="22" t="s">
        <v>161</v>
      </c>
      <c r="F116" s="22" t="s">
        <v>518</v>
      </c>
      <c r="G116" s="22" t="s">
        <v>1051</v>
      </c>
      <c r="H116" s="22" t="s">
        <v>1052</v>
      </c>
      <c r="I116" s="23" t="s">
        <v>1123</v>
      </c>
      <c r="J116" s="23" t="s">
        <v>1123</v>
      </c>
      <c r="K116" s="23" t="s">
        <v>1123</v>
      </c>
      <c r="L116" s="23" t="s">
        <v>1121</v>
      </c>
      <c r="M116" s="31"/>
      <c r="N116" s="31"/>
      <c r="O116" s="31"/>
      <c r="V116" s="31"/>
      <c r="W116" s="31"/>
      <c r="X116" s="31"/>
      <c r="AK116" s="31">
        <v>4</v>
      </c>
      <c r="AL116" s="31">
        <v>0</v>
      </c>
      <c r="AM116" s="31">
        <v>0</v>
      </c>
      <c r="AN116" s="31">
        <v>1</v>
      </c>
      <c r="AO116" s="31">
        <v>2</v>
      </c>
      <c r="AP116" s="31">
        <v>2</v>
      </c>
      <c r="AZ116" s="31">
        <v>1</v>
      </c>
      <c r="BA116" s="31">
        <v>2</v>
      </c>
      <c r="BB116" s="31">
        <v>2</v>
      </c>
      <c r="CL116" s="32" t="s">
        <v>1053</v>
      </c>
      <c r="CM116" s="32" t="s">
        <v>112</v>
      </c>
      <c r="CN116" s="32" t="s">
        <v>1054</v>
      </c>
      <c r="CO116" s="32" t="s">
        <v>112</v>
      </c>
      <c r="CP116" s="32" t="s">
        <v>1055</v>
      </c>
      <c r="CQ116" s="32" t="s">
        <v>159</v>
      </c>
      <c r="CV116" s="32" t="s">
        <v>1056</v>
      </c>
      <c r="CW116" s="32" t="s">
        <v>159</v>
      </c>
      <c r="CZ116" s="32" t="s">
        <v>1057</v>
      </c>
      <c r="DA116" s="33" t="s">
        <v>68</v>
      </c>
      <c r="DB116" s="27" t="s">
        <v>1701</v>
      </c>
    </row>
    <row r="117" spans="1:128" ht="8" customHeight="1" x14ac:dyDescent="0.15">
      <c r="A117" s="28">
        <v>105</v>
      </c>
      <c r="B117" s="22" t="s">
        <v>690</v>
      </c>
      <c r="C117" s="29" t="s">
        <v>646</v>
      </c>
      <c r="D117" s="30" t="s">
        <v>498</v>
      </c>
      <c r="E117" s="22" t="s">
        <v>161</v>
      </c>
      <c r="F117" s="22" t="s">
        <v>691</v>
      </c>
      <c r="G117" s="22"/>
      <c r="H117" s="22" t="s">
        <v>692</v>
      </c>
      <c r="I117" s="23" t="s">
        <v>1122</v>
      </c>
      <c r="J117" s="23" t="s">
        <v>1122</v>
      </c>
      <c r="K117" s="23" t="s">
        <v>1123</v>
      </c>
      <c r="L117" s="23" t="s">
        <v>1115</v>
      </c>
      <c r="M117" s="31"/>
      <c r="N117" s="31"/>
      <c r="O117" s="31"/>
      <c r="V117" s="31"/>
      <c r="W117" s="31"/>
      <c r="X117" s="31"/>
      <c r="AK117" s="31">
        <v>4</v>
      </c>
      <c r="AL117" s="31">
        <v>3</v>
      </c>
      <c r="AM117" s="31">
        <v>4</v>
      </c>
      <c r="AN117" s="31">
        <v>2</v>
      </c>
      <c r="AO117" s="31">
        <v>1</v>
      </c>
      <c r="AP117" s="31">
        <v>2</v>
      </c>
      <c r="AZ117" s="31">
        <v>4</v>
      </c>
      <c r="BA117" s="31">
        <v>1</v>
      </c>
      <c r="BB117" s="31">
        <v>2</v>
      </c>
      <c r="CD117" s="31">
        <v>4</v>
      </c>
      <c r="CE117" s="31">
        <v>3</v>
      </c>
      <c r="CF117" s="31">
        <v>2</v>
      </c>
      <c r="CL117" s="32" t="s">
        <v>111</v>
      </c>
      <c r="CM117" s="32" t="s">
        <v>693</v>
      </c>
      <c r="CN117" s="32" t="s">
        <v>111</v>
      </c>
      <c r="CO117" s="32" t="s">
        <v>693</v>
      </c>
      <c r="CP117" s="32" t="s">
        <v>79</v>
      </c>
      <c r="CR117" s="32" t="s">
        <v>79</v>
      </c>
      <c r="CT117" s="32" t="s">
        <v>79</v>
      </c>
      <c r="CV117" s="32" t="s">
        <v>79</v>
      </c>
      <c r="CX117" s="32" t="s">
        <v>111</v>
      </c>
      <c r="CY117" s="32" t="s">
        <v>694</v>
      </c>
      <c r="CZ117" s="32" t="s">
        <v>79</v>
      </c>
      <c r="DA117" s="33" t="s">
        <v>695</v>
      </c>
      <c r="DB117" s="27" t="s">
        <v>1701</v>
      </c>
    </row>
    <row r="118" spans="1:128" ht="8" customHeight="1" x14ac:dyDescent="0.15">
      <c r="A118" s="28">
        <v>106</v>
      </c>
      <c r="B118" s="22" t="s">
        <v>690</v>
      </c>
      <c r="C118" s="29" t="s">
        <v>646</v>
      </c>
      <c r="D118" s="30" t="s">
        <v>498</v>
      </c>
      <c r="E118" s="22" t="s">
        <v>161</v>
      </c>
      <c r="F118" s="22" t="s">
        <v>697</v>
      </c>
      <c r="G118" s="22"/>
      <c r="H118" s="22" t="s">
        <v>698</v>
      </c>
      <c r="I118" s="23" t="s">
        <v>1122</v>
      </c>
      <c r="J118" s="23" t="s">
        <v>1122</v>
      </c>
      <c r="K118" s="23" t="s">
        <v>1122</v>
      </c>
      <c r="L118" s="23" t="s">
        <v>1117</v>
      </c>
      <c r="M118" s="31"/>
      <c r="N118" s="31"/>
      <c r="O118" s="31"/>
      <c r="P118" s="31">
        <v>4</v>
      </c>
      <c r="Q118" s="31">
        <v>3</v>
      </c>
      <c r="R118" s="31">
        <v>4</v>
      </c>
      <c r="V118" s="31">
        <v>4</v>
      </c>
      <c r="W118" s="31">
        <v>3</v>
      </c>
      <c r="X118" s="31">
        <v>4</v>
      </c>
      <c r="AK118" s="31">
        <v>4</v>
      </c>
      <c r="AL118" s="31">
        <v>2</v>
      </c>
      <c r="AM118" s="31">
        <v>2</v>
      </c>
      <c r="AN118" s="31">
        <v>2</v>
      </c>
      <c r="AO118" s="31">
        <v>2</v>
      </c>
      <c r="AP118" s="31">
        <v>2</v>
      </c>
      <c r="AZ118" s="31">
        <v>4</v>
      </c>
      <c r="BA118" s="31">
        <v>2</v>
      </c>
      <c r="BB118" s="31">
        <v>5</v>
      </c>
      <c r="BO118" s="31">
        <v>4</v>
      </c>
      <c r="BP118" s="31">
        <v>2</v>
      </c>
      <c r="BQ118" s="31">
        <v>2</v>
      </c>
      <c r="BR118" s="31">
        <v>4</v>
      </c>
      <c r="BS118" s="31">
        <v>2</v>
      </c>
      <c r="BT118" s="31">
        <v>2</v>
      </c>
      <c r="CD118" s="31">
        <v>4</v>
      </c>
      <c r="CE118" s="31">
        <v>3</v>
      </c>
      <c r="CF118" s="31">
        <v>2</v>
      </c>
      <c r="CJ118" s="32" t="s">
        <v>111</v>
      </c>
      <c r="CK118" s="32" t="s">
        <v>699</v>
      </c>
      <c r="CL118" s="32" t="s">
        <v>111</v>
      </c>
      <c r="CM118" s="32" t="s">
        <v>700</v>
      </c>
      <c r="CN118" s="32" t="s">
        <v>111</v>
      </c>
      <c r="CO118" s="32" t="s">
        <v>693</v>
      </c>
      <c r="CP118" s="32" t="s">
        <v>111</v>
      </c>
      <c r="CQ118" s="32" t="s">
        <v>1738</v>
      </c>
      <c r="CR118" s="32" t="s">
        <v>79</v>
      </c>
      <c r="CT118" s="32" t="s">
        <v>111</v>
      </c>
      <c r="CU118" s="32" t="s">
        <v>701</v>
      </c>
      <c r="CV118" s="32" t="s">
        <v>111</v>
      </c>
      <c r="CW118" s="32" t="s">
        <v>702</v>
      </c>
      <c r="CX118" s="32" t="s">
        <v>111</v>
      </c>
      <c r="CY118" s="32" t="s">
        <v>1739</v>
      </c>
      <c r="CZ118" s="32" t="s">
        <v>111</v>
      </c>
      <c r="DA118" s="33" t="s">
        <v>1740</v>
      </c>
      <c r="DB118" s="27" t="s">
        <v>1701</v>
      </c>
    </row>
    <row r="119" spans="1:128" ht="8" customHeight="1" x14ac:dyDescent="0.15">
      <c r="A119" s="28">
        <v>107</v>
      </c>
      <c r="B119" s="22" t="s">
        <v>516</v>
      </c>
      <c r="C119" s="29" t="s">
        <v>646</v>
      </c>
      <c r="D119" s="30" t="s">
        <v>498</v>
      </c>
      <c r="E119" s="22" t="s">
        <v>161</v>
      </c>
      <c r="F119" s="22" t="s">
        <v>518</v>
      </c>
      <c r="G119" s="22" t="s">
        <v>517</v>
      </c>
      <c r="H119" s="22"/>
      <c r="I119" s="23" t="s">
        <v>1125</v>
      </c>
      <c r="J119" s="23" t="s">
        <v>1124</v>
      </c>
      <c r="K119" s="23" t="s">
        <v>1122</v>
      </c>
      <c r="L119" s="23" t="s">
        <v>1121</v>
      </c>
      <c r="M119" s="31"/>
      <c r="N119" s="31"/>
      <c r="O119" s="31"/>
      <c r="V119" s="31"/>
      <c r="W119" s="31"/>
      <c r="X119" s="31"/>
      <c r="DA119" s="33"/>
      <c r="DB119" s="27" t="s">
        <v>1701</v>
      </c>
    </row>
    <row r="120" spans="1:128" ht="8" customHeight="1" x14ac:dyDescent="0.15">
      <c r="A120" s="28">
        <v>108</v>
      </c>
      <c r="B120" s="22" t="s">
        <v>497</v>
      </c>
      <c r="C120" s="29" t="s">
        <v>646</v>
      </c>
      <c r="D120" s="30" t="s">
        <v>498</v>
      </c>
      <c r="E120" s="22" t="s">
        <v>500</v>
      </c>
      <c r="F120" s="22"/>
      <c r="G120" s="22" t="s">
        <v>499</v>
      </c>
      <c r="H120" s="22" t="s">
        <v>538</v>
      </c>
      <c r="I120" s="23" t="s">
        <v>1122</v>
      </c>
      <c r="J120" s="23" t="s">
        <v>1123</v>
      </c>
      <c r="K120" s="23" t="s">
        <v>1123</v>
      </c>
      <c r="L120" s="23" t="s">
        <v>1116</v>
      </c>
      <c r="M120" s="31">
        <v>1</v>
      </c>
      <c r="N120" s="31">
        <v>0</v>
      </c>
      <c r="O120" s="31">
        <v>1</v>
      </c>
      <c r="P120" s="31">
        <v>4</v>
      </c>
      <c r="Q120" s="31">
        <v>3</v>
      </c>
      <c r="R120" s="31">
        <v>3</v>
      </c>
      <c r="S120" s="31" t="s">
        <v>1115</v>
      </c>
      <c r="T120" s="31" t="s">
        <v>1115</v>
      </c>
      <c r="U120" s="31" t="s">
        <v>1115</v>
      </c>
      <c r="V120" s="31">
        <v>4</v>
      </c>
      <c r="W120" s="31">
        <v>2</v>
      </c>
      <c r="X120" s="31">
        <v>2</v>
      </c>
      <c r="Y120" s="31" t="s">
        <v>1115</v>
      </c>
      <c r="Z120" s="31" t="s">
        <v>1115</v>
      </c>
      <c r="AA120" s="31" t="s">
        <v>1115</v>
      </c>
      <c r="AE120" s="31">
        <v>4</v>
      </c>
      <c r="AF120" s="31">
        <v>1</v>
      </c>
      <c r="AG120" s="31">
        <v>3</v>
      </c>
      <c r="AK120" s="31">
        <v>3</v>
      </c>
      <c r="AL120" s="31">
        <v>2</v>
      </c>
      <c r="AM120" s="31">
        <v>1</v>
      </c>
      <c r="AN120" s="31" t="s">
        <v>1115</v>
      </c>
      <c r="AO120" s="31" t="s">
        <v>1115</v>
      </c>
      <c r="AP120" s="31" t="s">
        <v>1115</v>
      </c>
      <c r="AQ120" s="31" t="s">
        <v>1115</v>
      </c>
      <c r="AR120" s="31" t="s">
        <v>1115</v>
      </c>
      <c r="AS120" s="31" t="s">
        <v>1115</v>
      </c>
      <c r="AT120" s="31" t="s">
        <v>1115</v>
      </c>
      <c r="AU120" s="31" t="s">
        <v>1115</v>
      </c>
      <c r="AV120" s="31" t="s">
        <v>1115</v>
      </c>
      <c r="AW120" s="31" t="s">
        <v>1115</v>
      </c>
      <c r="AX120" s="31" t="s">
        <v>1115</v>
      </c>
      <c r="AY120" s="31" t="s">
        <v>1115</v>
      </c>
      <c r="AZ120" s="31" t="s">
        <v>1115</v>
      </c>
      <c r="BA120" s="31" t="s">
        <v>1115</v>
      </c>
      <c r="BB120" s="31" t="s">
        <v>1115</v>
      </c>
      <c r="BC120" s="31">
        <v>4</v>
      </c>
      <c r="BD120" s="31">
        <v>1</v>
      </c>
      <c r="BE120" s="31">
        <v>1</v>
      </c>
      <c r="BF120" s="31" t="s">
        <v>1115</v>
      </c>
      <c r="BG120" s="31" t="s">
        <v>1115</v>
      </c>
      <c r="BH120" s="31" t="s">
        <v>1115</v>
      </c>
      <c r="BI120" s="31">
        <v>0</v>
      </c>
      <c r="BJ120" s="31">
        <v>3</v>
      </c>
      <c r="BK120" s="31">
        <v>3</v>
      </c>
      <c r="BL120" s="31" t="s">
        <v>1115</v>
      </c>
      <c r="BM120" s="31" t="s">
        <v>1115</v>
      </c>
      <c r="BN120" s="31" t="s">
        <v>1115</v>
      </c>
      <c r="BO120" s="31" t="s">
        <v>1115</v>
      </c>
      <c r="BP120" s="31" t="s">
        <v>1115</v>
      </c>
      <c r="BQ120" s="31" t="s">
        <v>1115</v>
      </c>
      <c r="BR120" s="31" t="s">
        <v>1115</v>
      </c>
      <c r="BS120" s="31" t="s">
        <v>1115</v>
      </c>
      <c r="BT120" s="31" t="s">
        <v>1115</v>
      </c>
      <c r="BU120" s="31" t="s">
        <v>1115</v>
      </c>
      <c r="BV120" s="31" t="s">
        <v>1115</v>
      </c>
      <c r="BW120" s="31" t="s">
        <v>1115</v>
      </c>
      <c r="BX120" s="31" t="s">
        <v>1115</v>
      </c>
      <c r="BY120" s="31" t="s">
        <v>1115</v>
      </c>
      <c r="BZ120" s="31" t="s">
        <v>1115</v>
      </c>
      <c r="CA120" s="31" t="s">
        <v>1115</v>
      </c>
      <c r="CB120" s="31" t="s">
        <v>1115</v>
      </c>
      <c r="CC120" s="31" t="s">
        <v>1115</v>
      </c>
      <c r="CD120" s="31">
        <v>4</v>
      </c>
      <c r="CE120" s="31">
        <v>3</v>
      </c>
      <c r="CF120" s="31">
        <v>2</v>
      </c>
      <c r="CG120" s="31" t="s">
        <v>1115</v>
      </c>
      <c r="CH120" s="31" t="s">
        <v>1115</v>
      </c>
      <c r="CI120" s="31" t="s">
        <v>1115</v>
      </c>
      <c r="CL120" s="32" t="s">
        <v>501</v>
      </c>
      <c r="CM120" s="32" t="s">
        <v>508</v>
      </c>
      <c r="CN120" s="32" t="s">
        <v>502</v>
      </c>
      <c r="CO120" s="32" t="s">
        <v>509</v>
      </c>
      <c r="CP120" s="32" t="s">
        <v>503</v>
      </c>
      <c r="CQ120" s="32" t="s">
        <v>510</v>
      </c>
      <c r="CR120" s="32" t="s">
        <v>504</v>
      </c>
      <c r="CS120" s="32" t="s">
        <v>511</v>
      </c>
      <c r="CT120" s="32" t="s">
        <v>505</v>
      </c>
      <c r="CU120" s="32" t="s">
        <v>512</v>
      </c>
      <c r="CV120" s="32" t="s">
        <v>506</v>
      </c>
      <c r="CW120" s="32" t="s">
        <v>513</v>
      </c>
      <c r="CX120" s="32" t="s">
        <v>1741</v>
      </c>
      <c r="CY120" s="32" t="s">
        <v>514</v>
      </c>
      <c r="CZ120" s="32" t="s">
        <v>507</v>
      </c>
      <c r="DA120" s="33" t="s">
        <v>515</v>
      </c>
      <c r="DB120" s="27" t="s">
        <v>1701</v>
      </c>
    </row>
    <row r="121" spans="1:128" ht="8" customHeight="1" x14ac:dyDescent="0.15">
      <c r="A121" s="28">
        <v>109</v>
      </c>
      <c r="B121" s="22" t="s">
        <v>704</v>
      </c>
      <c r="C121" s="29" t="s">
        <v>662</v>
      </c>
      <c r="D121" s="30" t="s">
        <v>696</v>
      </c>
      <c r="E121" s="22" t="s">
        <v>1112</v>
      </c>
      <c r="F121" s="22" t="s">
        <v>237</v>
      </c>
      <c r="G121" s="22" t="s">
        <v>703</v>
      </c>
      <c r="H121" s="22" t="s">
        <v>705</v>
      </c>
      <c r="I121" s="23" t="s">
        <v>1115</v>
      </c>
      <c r="J121" s="23" t="s">
        <v>1123</v>
      </c>
      <c r="K121" s="23" t="s">
        <v>1125</v>
      </c>
      <c r="L121" s="23" t="s">
        <v>1120</v>
      </c>
      <c r="M121" s="31"/>
      <c r="N121" s="31"/>
      <c r="O121" s="31"/>
      <c r="P121" s="31">
        <v>4</v>
      </c>
      <c r="Q121" s="31">
        <v>2</v>
      </c>
      <c r="R121" s="31">
        <v>5</v>
      </c>
      <c r="V121" s="31">
        <v>4</v>
      </c>
      <c r="W121" s="31">
        <v>2</v>
      </c>
      <c r="X121" s="31">
        <v>5</v>
      </c>
      <c r="AK121" s="31">
        <v>3</v>
      </c>
      <c r="AL121" s="31">
        <v>3</v>
      </c>
      <c r="AM121" s="31">
        <v>5</v>
      </c>
      <c r="AN121" s="31">
        <v>3</v>
      </c>
      <c r="AO121" s="31">
        <v>3</v>
      </c>
      <c r="AP121" s="31">
        <v>5</v>
      </c>
      <c r="BX121" s="31">
        <v>3</v>
      </c>
      <c r="BY121" s="31" t="s">
        <v>1115</v>
      </c>
      <c r="BZ121" s="31" t="s">
        <v>1115</v>
      </c>
      <c r="CA121" s="31">
        <v>5</v>
      </c>
      <c r="CB121" s="31" t="s">
        <v>1115</v>
      </c>
      <c r="CC121" s="31" t="s">
        <v>1115</v>
      </c>
      <c r="CD121" s="31">
        <v>4</v>
      </c>
      <c r="CE121" s="31">
        <v>3</v>
      </c>
      <c r="CF121" s="31">
        <v>5</v>
      </c>
      <c r="CJ121" s="32" t="s">
        <v>706</v>
      </c>
      <c r="CK121" s="32" t="s">
        <v>707</v>
      </c>
      <c r="CL121" s="32" t="s">
        <v>708</v>
      </c>
      <c r="CM121" s="32" t="s">
        <v>709</v>
      </c>
      <c r="CN121" s="32" t="s">
        <v>710</v>
      </c>
      <c r="CO121" s="32" t="s">
        <v>709</v>
      </c>
      <c r="CP121" s="32" t="s">
        <v>1742</v>
      </c>
      <c r="CQ121" s="32" t="s">
        <v>711</v>
      </c>
      <c r="CR121" s="32" t="s">
        <v>712</v>
      </c>
      <c r="CS121" s="32" t="s">
        <v>713</v>
      </c>
      <c r="CV121" s="32" t="s">
        <v>714</v>
      </c>
      <c r="CX121" s="32" t="s">
        <v>715</v>
      </c>
      <c r="CY121" s="32" t="s">
        <v>716</v>
      </c>
      <c r="CZ121" s="32" t="s">
        <v>717</v>
      </c>
      <c r="DA121" s="33" t="s">
        <v>718</v>
      </c>
      <c r="DB121" s="27" t="s">
        <v>1701</v>
      </c>
    </row>
    <row r="122" spans="1:128" ht="8" customHeight="1" x14ac:dyDescent="0.15">
      <c r="A122" s="28">
        <v>110</v>
      </c>
      <c r="B122" s="22" t="s">
        <v>9</v>
      </c>
      <c r="C122" s="29" t="s">
        <v>663</v>
      </c>
      <c r="D122" s="30" t="s">
        <v>812</v>
      </c>
      <c r="E122" s="22" t="s">
        <v>1112</v>
      </c>
      <c r="F122" s="22" t="s">
        <v>1221</v>
      </c>
      <c r="G122" s="22"/>
      <c r="H122" s="22" t="s">
        <v>1223</v>
      </c>
      <c r="I122" s="23" t="s">
        <v>1115</v>
      </c>
      <c r="J122" s="23" t="s">
        <v>1115</v>
      </c>
      <c r="K122" s="23" t="s">
        <v>1123</v>
      </c>
      <c r="L122" s="23" t="s">
        <v>1115</v>
      </c>
      <c r="M122" s="31">
        <v>4</v>
      </c>
      <c r="N122" s="31">
        <v>1</v>
      </c>
      <c r="O122" s="31">
        <v>2</v>
      </c>
      <c r="P122" s="31">
        <v>4</v>
      </c>
      <c r="Q122" s="31">
        <v>2</v>
      </c>
      <c r="R122" s="31">
        <v>4</v>
      </c>
      <c r="S122" s="31">
        <v>4</v>
      </c>
      <c r="T122" s="31">
        <v>2</v>
      </c>
      <c r="U122" s="31">
        <v>2</v>
      </c>
      <c r="V122" s="31">
        <v>4</v>
      </c>
      <c r="W122" s="31">
        <v>1</v>
      </c>
      <c r="X122" s="31">
        <v>2</v>
      </c>
      <c r="Y122" s="31">
        <v>4</v>
      </c>
      <c r="Z122" s="31">
        <v>1</v>
      </c>
      <c r="AA122" s="31">
        <v>2</v>
      </c>
      <c r="BO122" s="31">
        <v>4</v>
      </c>
      <c r="BP122" s="31">
        <v>1</v>
      </c>
      <c r="BQ122" s="31">
        <v>2</v>
      </c>
      <c r="DA122" s="33"/>
      <c r="DB122" s="27" t="s">
        <v>1701</v>
      </c>
    </row>
    <row r="123" spans="1:128" ht="8" customHeight="1" x14ac:dyDescent="0.15">
      <c r="A123" s="28">
        <v>111</v>
      </c>
      <c r="B123" s="22" t="s">
        <v>527</v>
      </c>
      <c r="C123" s="29" t="s">
        <v>520</v>
      </c>
      <c r="D123" s="30" t="s">
        <v>529</v>
      </c>
      <c r="E123" s="22" t="s">
        <v>500</v>
      </c>
      <c r="F123" s="22"/>
      <c r="G123" s="22" t="s">
        <v>528</v>
      </c>
      <c r="H123" s="22" t="s">
        <v>1743</v>
      </c>
      <c r="I123" s="23" t="s">
        <v>1123</v>
      </c>
      <c r="J123" s="23" t="s">
        <v>1123</v>
      </c>
      <c r="K123" s="23" t="s">
        <v>1123</v>
      </c>
      <c r="L123" s="23" t="s">
        <v>1116</v>
      </c>
      <c r="M123" s="31">
        <v>4</v>
      </c>
      <c r="N123" s="31">
        <v>2</v>
      </c>
      <c r="O123" s="31">
        <v>2</v>
      </c>
      <c r="P123" s="31">
        <v>4</v>
      </c>
      <c r="Q123" s="31">
        <v>3</v>
      </c>
      <c r="R123" s="31">
        <v>3</v>
      </c>
      <c r="S123" s="31">
        <v>4</v>
      </c>
      <c r="T123" s="31">
        <v>3</v>
      </c>
      <c r="U123" s="31">
        <v>4</v>
      </c>
      <c r="V123" s="31" t="s">
        <v>1115</v>
      </c>
      <c r="W123" s="31" t="s">
        <v>1115</v>
      </c>
      <c r="X123" s="31" t="s">
        <v>1115</v>
      </c>
      <c r="Y123" s="31" t="s">
        <v>1115</v>
      </c>
      <c r="Z123" s="31">
        <v>2</v>
      </c>
      <c r="AA123" s="31">
        <v>2</v>
      </c>
      <c r="AH123" s="31" t="s">
        <v>1115</v>
      </c>
      <c r="AI123" s="31">
        <v>1</v>
      </c>
      <c r="AJ123" s="31">
        <v>1</v>
      </c>
      <c r="AK123" s="31">
        <v>3</v>
      </c>
      <c r="AL123" s="31">
        <v>1</v>
      </c>
      <c r="AM123" s="31">
        <v>1</v>
      </c>
      <c r="AN123" s="31">
        <v>1</v>
      </c>
      <c r="AO123" s="31">
        <v>1</v>
      </c>
      <c r="AP123" s="31" t="s">
        <v>1115</v>
      </c>
      <c r="AQ123" s="31" t="s">
        <v>1115</v>
      </c>
      <c r="AR123" s="31">
        <v>1</v>
      </c>
      <c r="AS123" s="31">
        <v>1</v>
      </c>
      <c r="AT123" s="31">
        <v>1</v>
      </c>
      <c r="AU123" s="31">
        <v>1</v>
      </c>
      <c r="AV123" s="31">
        <v>1</v>
      </c>
      <c r="AZ123" s="31">
        <v>2</v>
      </c>
      <c r="BA123" s="31">
        <v>1</v>
      </c>
      <c r="BB123" s="31">
        <v>1</v>
      </c>
      <c r="BC123" s="31">
        <v>4</v>
      </c>
      <c r="BD123" s="31">
        <v>1</v>
      </c>
      <c r="BE123" s="31">
        <v>1</v>
      </c>
      <c r="BF123" s="31">
        <v>4</v>
      </c>
      <c r="BG123" s="31">
        <v>1</v>
      </c>
      <c r="BH123" s="31">
        <v>1</v>
      </c>
      <c r="BI123" s="31">
        <v>4</v>
      </c>
      <c r="BJ123" s="31">
        <v>1</v>
      </c>
      <c r="BK123" s="31">
        <v>1</v>
      </c>
      <c r="BL123" s="31" t="s">
        <v>1115</v>
      </c>
      <c r="BM123" s="31" t="s">
        <v>1115</v>
      </c>
      <c r="BN123" s="31" t="s">
        <v>1115</v>
      </c>
      <c r="BO123" s="31">
        <v>4</v>
      </c>
      <c r="BP123" s="31">
        <v>2</v>
      </c>
      <c r="BQ123" s="31">
        <v>2</v>
      </c>
      <c r="BR123" s="31" t="s">
        <v>1115</v>
      </c>
      <c r="BS123" s="31">
        <v>1</v>
      </c>
      <c r="BT123" s="31" t="s">
        <v>1115</v>
      </c>
      <c r="BU123" s="31" t="s">
        <v>1115</v>
      </c>
      <c r="BV123" s="31">
        <v>1</v>
      </c>
      <c r="BW123" s="31" t="s">
        <v>1115</v>
      </c>
      <c r="BX123" s="31" t="s">
        <v>1115</v>
      </c>
      <c r="BY123" s="31">
        <v>1</v>
      </c>
      <c r="BZ123" s="31" t="s">
        <v>1115</v>
      </c>
      <c r="CA123" s="31" t="s">
        <v>1115</v>
      </c>
      <c r="CB123" s="31" t="s">
        <v>1115</v>
      </c>
      <c r="CC123" s="31" t="s">
        <v>1115</v>
      </c>
      <c r="CD123" s="31" t="s">
        <v>1115</v>
      </c>
      <c r="CE123" s="31" t="s">
        <v>1115</v>
      </c>
      <c r="CF123" s="31" t="s">
        <v>1115</v>
      </c>
      <c r="CG123" s="31" t="s">
        <v>1115</v>
      </c>
      <c r="CH123" s="31" t="s">
        <v>1115</v>
      </c>
      <c r="CI123" s="31" t="s">
        <v>1115</v>
      </c>
      <c r="CM123" s="32" t="s">
        <v>531</v>
      </c>
      <c r="CN123" s="32" t="s">
        <v>534</v>
      </c>
      <c r="CO123" s="32" t="s">
        <v>68</v>
      </c>
      <c r="CP123" s="32" t="s">
        <v>532</v>
      </c>
      <c r="CQ123" s="32" t="s">
        <v>533</v>
      </c>
      <c r="CR123" s="32" t="s">
        <v>532</v>
      </c>
      <c r="CS123" s="32" t="s">
        <v>533</v>
      </c>
      <c r="CT123" s="32" t="s">
        <v>535</v>
      </c>
      <c r="CU123" s="32" t="s">
        <v>533</v>
      </c>
      <c r="CV123" s="32" t="s">
        <v>536</v>
      </c>
      <c r="CW123" s="32" t="s">
        <v>112</v>
      </c>
      <c r="CX123" s="32" t="s">
        <v>537</v>
      </c>
      <c r="CY123" s="32" t="s">
        <v>112</v>
      </c>
      <c r="CZ123" s="32" t="s">
        <v>1744</v>
      </c>
      <c r="DA123" s="33" t="s">
        <v>112</v>
      </c>
      <c r="DB123" s="27" t="s">
        <v>1701</v>
      </c>
    </row>
    <row r="124" spans="1:128" s="22" customFormat="1" ht="8" customHeight="1" x14ac:dyDescent="0.15">
      <c r="A124" s="28">
        <v>112</v>
      </c>
      <c r="B124" s="22" t="s">
        <v>519</v>
      </c>
      <c r="C124" s="29" t="s">
        <v>520</v>
      </c>
      <c r="D124" s="30" t="s">
        <v>529</v>
      </c>
      <c r="E124" s="22" t="s">
        <v>161</v>
      </c>
      <c r="G124" s="22" t="s">
        <v>521</v>
      </c>
      <c r="H124" s="22" t="s">
        <v>522</v>
      </c>
      <c r="I124" s="23" t="s">
        <v>1122</v>
      </c>
      <c r="J124" s="23" t="s">
        <v>1122</v>
      </c>
      <c r="K124" s="23" t="s">
        <v>1122</v>
      </c>
      <c r="L124" s="23" t="s">
        <v>1115</v>
      </c>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2"/>
      <c r="CK124" s="32"/>
      <c r="CL124" s="32"/>
      <c r="CM124" s="32"/>
      <c r="CN124" s="32" t="s">
        <v>523</v>
      </c>
      <c r="CO124" s="32" t="s">
        <v>524</v>
      </c>
      <c r="CP124" s="32"/>
      <c r="CQ124" s="32"/>
      <c r="CR124" s="32"/>
      <c r="CS124" s="32"/>
      <c r="CT124" s="32"/>
      <c r="CU124" s="32"/>
      <c r="CV124" s="32" t="s">
        <v>525</v>
      </c>
      <c r="CW124" s="32" t="s">
        <v>526</v>
      </c>
      <c r="CX124" s="32"/>
      <c r="CY124" s="32"/>
      <c r="CZ124" s="32"/>
      <c r="DA124" s="33"/>
      <c r="DB124" s="27" t="s">
        <v>1701</v>
      </c>
      <c r="DC124" s="32"/>
      <c r="DD124" s="32"/>
      <c r="DE124" s="32"/>
      <c r="DF124" s="32"/>
      <c r="DG124" s="32"/>
      <c r="DH124" s="32"/>
      <c r="DI124" s="32"/>
      <c r="DJ124" s="32"/>
      <c r="DK124" s="32"/>
      <c r="DL124" s="32"/>
      <c r="DM124" s="32"/>
      <c r="DN124" s="32"/>
      <c r="DO124" s="32"/>
      <c r="DP124" s="32"/>
      <c r="DQ124" s="32"/>
      <c r="DR124" s="32"/>
      <c r="DS124" s="32"/>
      <c r="DT124" s="32"/>
      <c r="DU124" s="32"/>
      <c r="DV124" s="32"/>
      <c r="DW124" s="32"/>
      <c r="DX124" s="32"/>
    </row>
    <row r="125" spans="1:128" s="22" customFormat="1" ht="8" customHeight="1" x14ac:dyDescent="0.15">
      <c r="A125" s="28">
        <v>113</v>
      </c>
      <c r="B125" s="22" t="s">
        <v>527</v>
      </c>
      <c r="C125" s="29" t="s">
        <v>664</v>
      </c>
      <c r="D125" s="30" t="s">
        <v>530</v>
      </c>
      <c r="E125" s="22" t="s">
        <v>500</v>
      </c>
      <c r="G125" s="22" t="s">
        <v>528</v>
      </c>
      <c r="H125" s="22" t="s">
        <v>1743</v>
      </c>
      <c r="I125" s="23" t="s">
        <v>1123</v>
      </c>
      <c r="J125" s="23" t="s">
        <v>1123</v>
      </c>
      <c r="K125" s="23" t="s">
        <v>1123</v>
      </c>
      <c r="L125" s="23" t="s">
        <v>1116</v>
      </c>
      <c r="M125" s="31">
        <v>4</v>
      </c>
      <c r="N125" s="31">
        <v>2</v>
      </c>
      <c r="O125" s="31">
        <v>2</v>
      </c>
      <c r="P125" s="31">
        <v>4</v>
      </c>
      <c r="Q125" s="31">
        <v>3</v>
      </c>
      <c r="R125" s="31">
        <v>3</v>
      </c>
      <c r="S125" s="31">
        <v>4</v>
      </c>
      <c r="T125" s="31">
        <v>3</v>
      </c>
      <c r="U125" s="31">
        <v>3</v>
      </c>
      <c r="V125" s="31" t="s">
        <v>1115</v>
      </c>
      <c r="W125" s="31" t="s">
        <v>1115</v>
      </c>
      <c r="X125" s="31" t="s">
        <v>1115</v>
      </c>
      <c r="Y125" s="31">
        <v>4</v>
      </c>
      <c r="Z125" s="31">
        <v>2</v>
      </c>
      <c r="AA125" s="31">
        <v>2</v>
      </c>
      <c r="AB125" s="31"/>
      <c r="AC125" s="31"/>
      <c r="AD125" s="31"/>
      <c r="AE125" s="31"/>
      <c r="AF125" s="31"/>
      <c r="AG125" s="31"/>
      <c r="AH125" s="31" t="s">
        <v>1115</v>
      </c>
      <c r="AI125" s="31">
        <v>1</v>
      </c>
      <c r="AJ125" s="31">
        <v>1</v>
      </c>
      <c r="AK125" s="31">
        <v>4</v>
      </c>
      <c r="AL125" s="31">
        <v>2</v>
      </c>
      <c r="AM125" s="31">
        <v>3</v>
      </c>
      <c r="AN125" s="31">
        <v>1</v>
      </c>
      <c r="AO125" s="31">
        <v>1</v>
      </c>
      <c r="AP125" s="31" t="s">
        <v>1115</v>
      </c>
      <c r="AQ125" s="31">
        <v>2</v>
      </c>
      <c r="AR125" s="31">
        <v>2</v>
      </c>
      <c r="AS125" s="31">
        <v>3</v>
      </c>
      <c r="AT125" s="31">
        <v>1</v>
      </c>
      <c r="AU125" s="31">
        <v>1</v>
      </c>
      <c r="AV125" s="31">
        <v>1</v>
      </c>
      <c r="AW125" s="31"/>
      <c r="AX125" s="31"/>
      <c r="AY125" s="31"/>
      <c r="AZ125" s="31">
        <v>4</v>
      </c>
      <c r="BA125" s="31">
        <v>3</v>
      </c>
      <c r="BB125" s="31">
        <v>3</v>
      </c>
      <c r="BC125" s="31">
        <v>4</v>
      </c>
      <c r="BD125" s="31">
        <v>3</v>
      </c>
      <c r="BE125" s="31">
        <v>3</v>
      </c>
      <c r="BF125" s="31">
        <v>4</v>
      </c>
      <c r="BG125" s="31">
        <v>3</v>
      </c>
      <c r="BH125" s="31">
        <v>3</v>
      </c>
      <c r="BI125" s="31">
        <v>4</v>
      </c>
      <c r="BJ125" s="31">
        <v>3</v>
      </c>
      <c r="BK125" s="31">
        <v>3</v>
      </c>
      <c r="BL125" s="31" t="s">
        <v>1115</v>
      </c>
      <c r="BM125" s="31" t="s">
        <v>1115</v>
      </c>
      <c r="BN125" s="31" t="s">
        <v>1115</v>
      </c>
      <c r="BO125" s="31">
        <v>4</v>
      </c>
      <c r="BP125" s="31">
        <v>3</v>
      </c>
      <c r="BQ125" s="31">
        <v>3</v>
      </c>
      <c r="BR125" s="31" t="s">
        <v>1115</v>
      </c>
      <c r="BS125" s="31">
        <v>1</v>
      </c>
      <c r="BT125" s="31" t="s">
        <v>1115</v>
      </c>
      <c r="BU125" s="31" t="s">
        <v>1115</v>
      </c>
      <c r="BV125" s="31">
        <v>1</v>
      </c>
      <c r="BW125" s="31" t="s">
        <v>1115</v>
      </c>
      <c r="BX125" s="31" t="s">
        <v>1115</v>
      </c>
      <c r="BY125" s="31">
        <v>1</v>
      </c>
      <c r="BZ125" s="31" t="s">
        <v>1115</v>
      </c>
      <c r="CA125" s="31">
        <v>4</v>
      </c>
      <c r="CB125" s="31">
        <v>2</v>
      </c>
      <c r="CC125" s="31">
        <v>4</v>
      </c>
      <c r="CD125" s="31" t="s">
        <v>1115</v>
      </c>
      <c r="CE125" s="31" t="s">
        <v>1115</v>
      </c>
      <c r="CF125" s="31" t="s">
        <v>1115</v>
      </c>
      <c r="CG125" s="31" t="s">
        <v>1115</v>
      </c>
      <c r="CH125" s="31">
        <v>1</v>
      </c>
      <c r="CI125" s="31">
        <v>1</v>
      </c>
      <c r="CJ125" s="32"/>
      <c r="CK125" s="32"/>
      <c r="CL125" s="32" t="s">
        <v>1745</v>
      </c>
      <c r="CM125" s="32" t="s">
        <v>531</v>
      </c>
      <c r="CN125" s="32" t="s">
        <v>534</v>
      </c>
      <c r="CO125" s="32" t="s">
        <v>68</v>
      </c>
      <c r="CP125" s="32" t="s">
        <v>532</v>
      </c>
      <c r="CQ125" s="32" t="s">
        <v>533</v>
      </c>
      <c r="CR125" s="32" t="s">
        <v>532</v>
      </c>
      <c r="CS125" s="32" t="s">
        <v>533</v>
      </c>
      <c r="CT125" s="32" t="s">
        <v>535</v>
      </c>
      <c r="CU125" s="32" t="s">
        <v>533</v>
      </c>
      <c r="CV125" s="32" t="s">
        <v>536</v>
      </c>
      <c r="CW125" s="32" t="s">
        <v>112</v>
      </c>
      <c r="CX125" s="32" t="s">
        <v>537</v>
      </c>
      <c r="CY125" s="32" t="s">
        <v>112</v>
      </c>
      <c r="CZ125" s="32" t="s">
        <v>1744</v>
      </c>
      <c r="DA125" s="33" t="s">
        <v>112</v>
      </c>
      <c r="DB125" s="27" t="s">
        <v>1701</v>
      </c>
      <c r="DC125" s="32"/>
      <c r="DD125" s="32"/>
      <c r="DE125" s="32"/>
      <c r="DF125" s="32"/>
      <c r="DG125" s="32"/>
      <c r="DH125" s="32"/>
      <c r="DI125" s="32"/>
      <c r="DJ125" s="32"/>
      <c r="DK125" s="32"/>
      <c r="DL125" s="32"/>
      <c r="DM125" s="32"/>
      <c r="DN125" s="32"/>
      <c r="DO125" s="32"/>
      <c r="DP125" s="32"/>
      <c r="DQ125" s="32"/>
      <c r="DR125" s="32"/>
      <c r="DS125" s="32"/>
      <c r="DT125" s="32"/>
      <c r="DU125" s="32"/>
      <c r="DV125" s="32"/>
      <c r="DW125" s="32"/>
      <c r="DX125" s="32"/>
    </row>
    <row r="126" spans="1:128" ht="8" customHeight="1" x14ac:dyDescent="0.15">
      <c r="A126" s="28">
        <v>114</v>
      </c>
      <c r="B126" s="22" t="s">
        <v>1352</v>
      </c>
      <c r="C126" s="29" t="s">
        <v>1289</v>
      </c>
      <c r="D126" s="30" t="s">
        <v>451</v>
      </c>
      <c r="E126" s="22" t="s">
        <v>154</v>
      </c>
      <c r="F126" s="22" t="s">
        <v>1086</v>
      </c>
      <c r="G126" s="22" t="s">
        <v>1085</v>
      </c>
      <c r="H126" s="22"/>
      <c r="I126" s="23" t="s">
        <v>1122</v>
      </c>
      <c r="J126" s="23" t="s">
        <v>1122</v>
      </c>
      <c r="K126" s="23" t="s">
        <v>1122</v>
      </c>
      <c r="L126" s="23" t="s">
        <v>1116</v>
      </c>
      <c r="M126" s="31"/>
      <c r="N126" s="31"/>
      <c r="O126" s="31"/>
      <c r="V126" s="31"/>
      <c r="W126" s="31"/>
      <c r="X126" s="31"/>
      <c r="AK126" s="31">
        <v>4</v>
      </c>
      <c r="AM126" s="31">
        <v>1</v>
      </c>
      <c r="DA126" s="33"/>
      <c r="DB126" s="27" t="s">
        <v>1701</v>
      </c>
    </row>
    <row r="127" spans="1:128" ht="8" customHeight="1" x14ac:dyDescent="0.15">
      <c r="A127" s="28">
        <v>115</v>
      </c>
      <c r="B127" s="22" t="s">
        <v>37</v>
      </c>
      <c r="C127" s="29" t="s">
        <v>1289</v>
      </c>
      <c r="D127" s="30" t="s">
        <v>451</v>
      </c>
      <c r="E127" s="22" t="s">
        <v>1112</v>
      </c>
      <c r="F127" s="22" t="s">
        <v>40</v>
      </c>
      <c r="G127" s="22" t="s">
        <v>1736</v>
      </c>
      <c r="H127" s="22" t="s">
        <v>445</v>
      </c>
      <c r="I127" s="23" t="s">
        <v>1122</v>
      </c>
      <c r="J127" s="23" t="s">
        <v>1122</v>
      </c>
      <c r="K127" s="23" t="s">
        <v>1122</v>
      </c>
      <c r="L127" s="23" t="s">
        <v>1121</v>
      </c>
      <c r="M127" s="31">
        <v>4</v>
      </c>
      <c r="N127" s="31">
        <v>0</v>
      </c>
      <c r="O127" s="31">
        <v>0</v>
      </c>
      <c r="P127" s="31">
        <v>4</v>
      </c>
      <c r="Q127" s="31" t="s">
        <v>1115</v>
      </c>
      <c r="R127" s="31" t="s">
        <v>1115</v>
      </c>
      <c r="S127" s="31">
        <v>4</v>
      </c>
      <c r="T127" s="31" t="s">
        <v>1115</v>
      </c>
      <c r="U127" s="31" t="s">
        <v>1115</v>
      </c>
      <c r="V127" s="31"/>
      <c r="W127" s="31"/>
      <c r="X127" s="31"/>
      <c r="Y127" s="31">
        <v>4</v>
      </c>
      <c r="Z127" s="31" t="s">
        <v>1115</v>
      </c>
      <c r="AA127" s="31" t="s">
        <v>1115</v>
      </c>
      <c r="AE127" s="31" t="s">
        <v>1115</v>
      </c>
      <c r="AF127" s="31" t="s">
        <v>1115</v>
      </c>
      <c r="AG127" s="31" t="s">
        <v>1115</v>
      </c>
      <c r="AH127" s="31">
        <v>2</v>
      </c>
      <c r="AI127" s="31" t="s">
        <v>1115</v>
      </c>
      <c r="AJ127" s="31" t="s">
        <v>1115</v>
      </c>
      <c r="AK127" s="31">
        <v>4</v>
      </c>
      <c r="AL127" s="31" t="s">
        <v>1115</v>
      </c>
      <c r="AM127" s="31" t="s">
        <v>1115</v>
      </c>
      <c r="AN127" s="31" t="s">
        <v>1115</v>
      </c>
      <c r="AO127" s="31" t="s">
        <v>1115</v>
      </c>
      <c r="AP127" s="31" t="s">
        <v>1115</v>
      </c>
      <c r="AQ127" s="31">
        <v>4</v>
      </c>
      <c r="AR127" s="31" t="s">
        <v>1115</v>
      </c>
      <c r="AS127" s="31" t="s">
        <v>1115</v>
      </c>
      <c r="AT127" s="31" t="s">
        <v>1115</v>
      </c>
      <c r="AU127" s="31" t="s">
        <v>1115</v>
      </c>
      <c r="AV127" s="31" t="s">
        <v>1115</v>
      </c>
      <c r="AW127" s="31" t="s">
        <v>1115</v>
      </c>
      <c r="AX127" s="31" t="s">
        <v>1115</v>
      </c>
      <c r="AY127" s="31" t="s">
        <v>1115</v>
      </c>
      <c r="AZ127" s="31" t="s">
        <v>1115</v>
      </c>
      <c r="BA127" s="31" t="s">
        <v>1115</v>
      </c>
      <c r="BB127" s="31" t="s">
        <v>1115</v>
      </c>
      <c r="BC127" s="31">
        <v>4</v>
      </c>
      <c r="BD127" s="31">
        <v>0</v>
      </c>
      <c r="BE127" s="31">
        <v>0</v>
      </c>
      <c r="BF127" s="31">
        <v>2</v>
      </c>
      <c r="BG127" s="31" t="s">
        <v>1115</v>
      </c>
      <c r="BH127" s="31" t="s">
        <v>1115</v>
      </c>
      <c r="BI127" s="31">
        <v>0</v>
      </c>
      <c r="BJ127" s="31" t="s">
        <v>1115</v>
      </c>
      <c r="BK127" s="31" t="s">
        <v>1115</v>
      </c>
      <c r="BL127" s="31">
        <v>4</v>
      </c>
      <c r="BM127" s="31">
        <v>0</v>
      </c>
      <c r="BN127" s="31">
        <v>0</v>
      </c>
      <c r="BO127" s="31" t="s">
        <v>1115</v>
      </c>
      <c r="BP127" s="31" t="s">
        <v>1115</v>
      </c>
      <c r="BQ127" s="31" t="s">
        <v>1115</v>
      </c>
      <c r="BR127" s="31">
        <v>4</v>
      </c>
      <c r="BS127" s="31" t="s">
        <v>1115</v>
      </c>
      <c r="BT127" s="31" t="s">
        <v>1115</v>
      </c>
      <c r="CA127" s="31">
        <v>4</v>
      </c>
      <c r="CB127" s="31" t="s">
        <v>1115</v>
      </c>
      <c r="CC127" s="31" t="s">
        <v>1115</v>
      </c>
      <c r="CD127" s="31">
        <v>5</v>
      </c>
      <c r="CE127" s="31" t="s">
        <v>1115</v>
      </c>
      <c r="CF127" s="31" t="s">
        <v>1115</v>
      </c>
      <c r="CG127" s="31" t="s">
        <v>1115</v>
      </c>
      <c r="CH127" s="31" t="s">
        <v>1115</v>
      </c>
      <c r="CI127" s="31" t="s">
        <v>1115</v>
      </c>
      <c r="DA127" s="33"/>
      <c r="DB127" s="27" t="s">
        <v>1701</v>
      </c>
    </row>
    <row r="128" spans="1:128" ht="8" customHeight="1" x14ac:dyDescent="0.15">
      <c r="A128" s="28">
        <v>116</v>
      </c>
      <c r="B128" s="22" t="s">
        <v>468</v>
      </c>
      <c r="C128" s="29" t="s">
        <v>1292</v>
      </c>
      <c r="D128" s="30" t="s">
        <v>471</v>
      </c>
      <c r="E128" s="22" t="s">
        <v>1112</v>
      </c>
      <c r="F128" s="22" t="s">
        <v>470</v>
      </c>
      <c r="G128" s="22" t="s">
        <v>469</v>
      </c>
      <c r="H128" s="22" t="s">
        <v>1293</v>
      </c>
      <c r="I128" s="23" t="s">
        <v>1115</v>
      </c>
      <c r="J128" s="23" t="s">
        <v>1115</v>
      </c>
      <c r="K128" s="23" t="s">
        <v>1115</v>
      </c>
      <c r="L128" s="23" t="s">
        <v>1115</v>
      </c>
      <c r="M128" s="31"/>
      <c r="N128" s="31"/>
      <c r="O128" s="31"/>
      <c r="P128" s="31">
        <v>4</v>
      </c>
      <c r="Q128" s="31">
        <v>2</v>
      </c>
      <c r="R128" s="31">
        <v>2</v>
      </c>
      <c r="V128" s="31">
        <v>4</v>
      </c>
      <c r="W128" s="31" t="s">
        <v>1115</v>
      </c>
      <c r="X128" s="31" t="s">
        <v>1115</v>
      </c>
      <c r="AK128" s="31">
        <v>4</v>
      </c>
      <c r="AL128" s="31" t="s">
        <v>1115</v>
      </c>
      <c r="AM128" s="31">
        <v>2</v>
      </c>
      <c r="AQ128" s="31" t="s">
        <v>1115</v>
      </c>
      <c r="AR128" s="31" t="s">
        <v>1115</v>
      </c>
      <c r="AS128" s="31">
        <v>2</v>
      </c>
      <c r="AZ128" s="31" t="s">
        <v>1115</v>
      </c>
      <c r="BA128" s="31" t="s">
        <v>1115</v>
      </c>
      <c r="BB128" s="31">
        <v>2</v>
      </c>
      <c r="BO128" s="31" t="s">
        <v>1115</v>
      </c>
      <c r="BP128" s="31" t="s">
        <v>1115</v>
      </c>
      <c r="BQ128" s="31">
        <v>2</v>
      </c>
      <c r="CJ128" s="32" t="s">
        <v>472</v>
      </c>
      <c r="CK128" s="32" t="s">
        <v>473</v>
      </c>
      <c r="CZ128" s="32" t="s">
        <v>474</v>
      </c>
      <c r="DA128" s="33" t="s">
        <v>475</v>
      </c>
      <c r="DB128" s="27" t="s">
        <v>1701</v>
      </c>
    </row>
    <row r="129" spans="1:128" ht="8" customHeight="1" x14ac:dyDescent="0.15">
      <c r="A129" s="28">
        <v>117</v>
      </c>
      <c r="B129" s="22" t="s">
        <v>877</v>
      </c>
      <c r="C129" s="29" t="s">
        <v>1294</v>
      </c>
      <c r="D129" s="30" t="s">
        <v>476</v>
      </c>
      <c r="E129" s="22" t="s">
        <v>3</v>
      </c>
      <c r="F129" s="22" t="s">
        <v>879</v>
      </c>
      <c r="G129" s="32" t="s">
        <v>905</v>
      </c>
      <c r="H129" s="22" t="s">
        <v>906</v>
      </c>
      <c r="I129" s="23" t="s">
        <v>1115</v>
      </c>
      <c r="J129" s="23" t="s">
        <v>1115</v>
      </c>
      <c r="K129" s="23" t="s">
        <v>1122</v>
      </c>
      <c r="L129" s="23" t="s">
        <v>1116</v>
      </c>
      <c r="M129" s="31"/>
      <c r="N129" s="31"/>
      <c r="O129" s="31"/>
      <c r="V129" s="31"/>
      <c r="W129" s="31">
        <v>0</v>
      </c>
      <c r="X129" s="31"/>
      <c r="Z129" s="31">
        <v>0</v>
      </c>
      <c r="BD129" s="31">
        <v>0</v>
      </c>
      <c r="BG129" s="31">
        <v>0</v>
      </c>
      <c r="CD129" s="31">
        <v>4</v>
      </c>
      <c r="CL129" s="32" t="s">
        <v>881</v>
      </c>
      <c r="DA129" s="33"/>
      <c r="DB129" s="27" t="s">
        <v>1701</v>
      </c>
    </row>
    <row r="130" spans="1:128" ht="8" customHeight="1" x14ac:dyDescent="0.15">
      <c r="A130" s="28">
        <v>118</v>
      </c>
      <c r="B130" s="22" t="s">
        <v>116</v>
      </c>
      <c r="C130" s="29" t="s">
        <v>1294</v>
      </c>
      <c r="D130" s="30" t="s">
        <v>476</v>
      </c>
      <c r="E130" s="22" t="s">
        <v>1113</v>
      </c>
      <c r="F130" s="22"/>
      <c r="G130" s="22" t="s">
        <v>118</v>
      </c>
      <c r="H130" s="22" t="s">
        <v>1295</v>
      </c>
      <c r="I130" s="23" t="s">
        <v>1122</v>
      </c>
      <c r="J130" s="23" t="s">
        <v>1122</v>
      </c>
      <c r="K130" s="23" t="s">
        <v>1122</v>
      </c>
      <c r="L130" s="23" t="s">
        <v>1119</v>
      </c>
      <c r="M130" s="31">
        <v>4</v>
      </c>
      <c r="N130" s="31">
        <v>3</v>
      </c>
      <c r="O130" s="31">
        <v>3</v>
      </c>
      <c r="P130" s="31">
        <v>4</v>
      </c>
      <c r="Q130" s="31">
        <v>2</v>
      </c>
      <c r="R130" s="31">
        <v>4</v>
      </c>
      <c r="S130" s="31">
        <v>4</v>
      </c>
      <c r="T130" s="31">
        <v>1</v>
      </c>
      <c r="U130" s="31">
        <v>3</v>
      </c>
      <c r="V130" s="31">
        <v>4</v>
      </c>
      <c r="W130" s="31">
        <v>3</v>
      </c>
      <c r="X130" s="31">
        <v>3</v>
      </c>
      <c r="Y130" s="31">
        <v>4</v>
      </c>
      <c r="Z130" s="31">
        <v>1</v>
      </c>
      <c r="AA130" s="31">
        <v>4</v>
      </c>
      <c r="AH130" s="31">
        <v>4</v>
      </c>
      <c r="AI130" s="31">
        <v>1</v>
      </c>
      <c r="AJ130" s="31">
        <v>3</v>
      </c>
      <c r="AK130" s="31">
        <v>4</v>
      </c>
      <c r="AL130" s="31">
        <v>3</v>
      </c>
      <c r="AM130" s="31">
        <v>4</v>
      </c>
      <c r="AN130" s="31">
        <v>3</v>
      </c>
      <c r="AO130" s="31">
        <v>2</v>
      </c>
      <c r="AP130" s="31">
        <v>4</v>
      </c>
      <c r="AQ130" s="31">
        <v>4</v>
      </c>
      <c r="AR130" s="31">
        <v>3</v>
      </c>
      <c r="AS130" s="31">
        <v>2</v>
      </c>
      <c r="BF130" s="31">
        <v>4</v>
      </c>
      <c r="BG130" s="31">
        <v>1</v>
      </c>
      <c r="BH130" s="31">
        <v>3</v>
      </c>
      <c r="BI130" s="31">
        <v>4</v>
      </c>
      <c r="BJ130" s="31">
        <v>1</v>
      </c>
      <c r="BK130" s="31">
        <v>3</v>
      </c>
      <c r="BO130" s="31">
        <v>4</v>
      </c>
      <c r="BP130" s="31">
        <v>2</v>
      </c>
      <c r="BQ130" s="31">
        <v>3</v>
      </c>
      <c r="CD130" s="31">
        <v>6</v>
      </c>
      <c r="CE130" s="31">
        <v>2</v>
      </c>
      <c r="CF130" s="31">
        <v>2</v>
      </c>
      <c r="CG130" s="31">
        <v>5</v>
      </c>
      <c r="CH130" s="31">
        <v>1</v>
      </c>
      <c r="CI130" s="31">
        <v>2</v>
      </c>
      <c r="CK130" s="32" t="s">
        <v>124</v>
      </c>
      <c r="CL130" s="32" t="s">
        <v>119</v>
      </c>
      <c r="CM130" s="32" t="s">
        <v>120</v>
      </c>
      <c r="CN130" s="32" t="s">
        <v>477</v>
      </c>
      <c r="CO130" s="32" t="s">
        <v>122</v>
      </c>
      <c r="CQ130" s="32" t="s">
        <v>478</v>
      </c>
      <c r="CS130" s="32" t="s">
        <v>124</v>
      </c>
      <c r="CU130" s="32" t="s">
        <v>479</v>
      </c>
      <c r="CX130" s="32" t="s">
        <v>127</v>
      </c>
      <c r="CY130" s="32" t="s">
        <v>128</v>
      </c>
      <c r="DA130" s="33" t="s">
        <v>480</v>
      </c>
      <c r="DB130" s="27" t="s">
        <v>1701</v>
      </c>
    </row>
    <row r="131" spans="1:128" s="22" customFormat="1" ht="8" customHeight="1" x14ac:dyDescent="0.15">
      <c r="A131" s="28">
        <v>119</v>
      </c>
      <c r="B131" s="22" t="s">
        <v>1356</v>
      </c>
      <c r="C131" s="29" t="s">
        <v>1303</v>
      </c>
      <c r="D131" s="30" t="s">
        <v>803</v>
      </c>
      <c r="E131" s="22" t="s">
        <v>743</v>
      </c>
      <c r="F131" s="22" t="s">
        <v>1276</v>
      </c>
      <c r="G131" s="32" t="s">
        <v>1275</v>
      </c>
      <c r="H131" s="34" t="s">
        <v>1277</v>
      </c>
      <c r="I131" s="23" t="s">
        <v>1122</v>
      </c>
      <c r="J131" s="23" t="s">
        <v>1122</v>
      </c>
      <c r="K131" s="23" t="s">
        <v>1122</v>
      </c>
      <c r="L131" s="23" t="s">
        <v>1119</v>
      </c>
      <c r="M131" s="31">
        <v>0</v>
      </c>
      <c r="N131" s="31">
        <v>1</v>
      </c>
      <c r="O131" s="31">
        <v>1</v>
      </c>
      <c r="P131" s="31"/>
      <c r="Q131" s="31"/>
      <c r="R131" s="31"/>
      <c r="S131" s="31"/>
      <c r="T131" s="31"/>
      <c r="U131" s="31"/>
      <c r="V131" s="31"/>
      <c r="W131" s="31"/>
      <c r="X131" s="31"/>
      <c r="Y131" s="31"/>
      <c r="Z131" s="31"/>
      <c r="AA131" s="31"/>
      <c r="AB131" s="31"/>
      <c r="AC131" s="31"/>
      <c r="AD131" s="31"/>
      <c r="AE131" s="31">
        <v>4</v>
      </c>
      <c r="AF131" s="31">
        <v>2</v>
      </c>
      <c r="AG131" s="31">
        <v>2</v>
      </c>
      <c r="AH131" s="31"/>
      <c r="AI131" s="31"/>
      <c r="AJ131" s="31"/>
      <c r="AK131" s="31">
        <v>4</v>
      </c>
      <c r="AL131" s="31">
        <v>2</v>
      </c>
      <c r="AM131" s="31">
        <v>3</v>
      </c>
      <c r="AN131" s="31"/>
      <c r="AO131" s="31"/>
      <c r="AP131" s="31"/>
      <c r="AQ131" s="31">
        <v>4</v>
      </c>
      <c r="AR131" s="31">
        <v>2</v>
      </c>
      <c r="AS131" s="31">
        <v>3</v>
      </c>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v>4</v>
      </c>
      <c r="CE131" s="31">
        <v>3</v>
      </c>
      <c r="CF131" s="31">
        <v>1</v>
      </c>
      <c r="CG131" s="31"/>
      <c r="CH131" s="31"/>
      <c r="CI131" s="31"/>
      <c r="CJ131" s="32"/>
      <c r="CK131" s="32" t="s">
        <v>987</v>
      </c>
      <c r="CL131" s="38" t="s">
        <v>1746</v>
      </c>
      <c r="CM131" s="38" t="s">
        <v>1278</v>
      </c>
      <c r="CN131" s="32"/>
      <c r="CO131" s="32" t="s">
        <v>1279</v>
      </c>
      <c r="CP131" s="32"/>
      <c r="CQ131" s="32" t="s">
        <v>1280</v>
      </c>
      <c r="CR131" s="32"/>
      <c r="CS131" s="32" t="s">
        <v>1281</v>
      </c>
      <c r="CT131" s="32"/>
      <c r="CU131" s="32" t="s">
        <v>1282</v>
      </c>
      <c r="CV131" s="32"/>
      <c r="CW131" s="32" t="s">
        <v>1283</v>
      </c>
      <c r="CX131" s="32"/>
      <c r="CY131" s="32" t="s">
        <v>1284</v>
      </c>
      <c r="CZ131" s="32"/>
      <c r="DA131" s="33" t="s">
        <v>1285</v>
      </c>
      <c r="DB131" s="27" t="s">
        <v>1701</v>
      </c>
      <c r="DC131" s="32"/>
      <c r="DD131" s="32"/>
      <c r="DE131" s="32"/>
      <c r="DF131" s="32"/>
      <c r="DG131" s="32"/>
      <c r="DH131" s="32"/>
      <c r="DI131" s="32"/>
      <c r="DJ131" s="32"/>
      <c r="DK131" s="32"/>
      <c r="DL131" s="32"/>
      <c r="DM131" s="32"/>
      <c r="DN131" s="32"/>
      <c r="DO131" s="32"/>
      <c r="DP131" s="32"/>
      <c r="DQ131" s="32"/>
      <c r="DR131" s="32"/>
      <c r="DS131" s="32"/>
      <c r="DT131" s="32"/>
      <c r="DU131" s="32"/>
      <c r="DV131" s="32"/>
      <c r="DW131" s="32"/>
      <c r="DX131" s="32"/>
    </row>
    <row r="132" spans="1:128" s="22" customFormat="1" ht="8" customHeight="1" x14ac:dyDescent="0.15">
      <c r="A132" s="28">
        <v>120</v>
      </c>
      <c r="B132" s="22" t="s">
        <v>1160</v>
      </c>
      <c r="C132" s="29" t="s">
        <v>665</v>
      </c>
      <c r="D132" s="30" t="s">
        <v>814</v>
      </c>
      <c r="E132" s="22" t="s">
        <v>983</v>
      </c>
      <c r="F132" s="22" t="s">
        <v>1193</v>
      </c>
      <c r="H132" s="34" t="s">
        <v>1194</v>
      </c>
      <c r="I132" s="23" t="s">
        <v>1115</v>
      </c>
      <c r="J132" s="23" t="s">
        <v>1122</v>
      </c>
      <c r="K132" s="23" t="s">
        <v>1122</v>
      </c>
      <c r="L132" s="23" t="s">
        <v>1116</v>
      </c>
      <c r="M132" s="31"/>
      <c r="N132" s="31"/>
      <c r="O132" s="31"/>
      <c r="P132" s="31"/>
      <c r="Q132" s="31"/>
      <c r="R132" s="31"/>
      <c r="S132" s="31"/>
      <c r="T132" s="31"/>
      <c r="U132" s="31"/>
      <c r="V132" s="31">
        <v>4</v>
      </c>
      <c r="W132" s="31">
        <v>1</v>
      </c>
      <c r="X132" s="31">
        <v>2</v>
      </c>
      <c r="Y132" s="31"/>
      <c r="Z132" s="31"/>
      <c r="AA132" s="31"/>
      <c r="AB132" s="31"/>
      <c r="AC132" s="31"/>
      <c r="AD132" s="31"/>
      <c r="AE132" s="31"/>
      <c r="AF132" s="31"/>
      <c r="AG132" s="31"/>
      <c r="AH132" s="31"/>
      <c r="AI132" s="31"/>
      <c r="AJ132" s="31"/>
      <c r="AK132" s="31">
        <v>4</v>
      </c>
      <c r="AL132" s="31">
        <v>1</v>
      </c>
      <c r="AM132" s="31">
        <v>2</v>
      </c>
      <c r="AN132" s="31"/>
      <c r="AO132" s="31"/>
      <c r="AP132" s="31"/>
      <c r="AQ132" s="31"/>
      <c r="AR132" s="31"/>
      <c r="AS132" s="31"/>
      <c r="AT132" s="31"/>
      <c r="AU132" s="31"/>
      <c r="AV132" s="31"/>
      <c r="AW132" s="31"/>
      <c r="AX132" s="31"/>
      <c r="AY132" s="31"/>
      <c r="AZ132" s="31"/>
      <c r="BA132" s="31"/>
      <c r="BB132" s="31"/>
      <c r="BC132" s="31"/>
      <c r="BD132" s="31"/>
      <c r="BE132" s="31"/>
      <c r="BF132" s="31">
        <v>4</v>
      </c>
      <c r="BG132" s="31">
        <v>1</v>
      </c>
      <c r="BH132" s="31">
        <v>2</v>
      </c>
      <c r="BI132" s="31">
        <v>4</v>
      </c>
      <c r="BJ132" s="31">
        <v>1</v>
      </c>
      <c r="BK132" s="31">
        <v>2</v>
      </c>
      <c r="BL132" s="31"/>
      <c r="BM132" s="31"/>
      <c r="BN132" s="31"/>
      <c r="BO132" s="31">
        <v>4</v>
      </c>
      <c r="BP132" s="31">
        <v>2</v>
      </c>
      <c r="BQ132" s="31">
        <v>3</v>
      </c>
      <c r="BR132" s="31"/>
      <c r="BS132" s="31"/>
      <c r="BT132" s="31"/>
      <c r="BU132" s="31"/>
      <c r="BV132" s="31"/>
      <c r="BW132" s="31"/>
      <c r="BX132" s="31"/>
      <c r="BY132" s="31"/>
      <c r="BZ132" s="31"/>
      <c r="CA132" s="31"/>
      <c r="CB132" s="31"/>
      <c r="CC132" s="31"/>
      <c r="CD132" s="31">
        <v>4</v>
      </c>
      <c r="CE132" s="31">
        <v>2</v>
      </c>
      <c r="CF132" s="31">
        <v>3</v>
      </c>
      <c r="CG132" s="31"/>
      <c r="CH132" s="31"/>
      <c r="CI132" s="31"/>
      <c r="CJ132" s="32" t="s">
        <v>1161</v>
      </c>
      <c r="CK132" s="32" t="s">
        <v>1195</v>
      </c>
      <c r="CL132" s="32" t="s">
        <v>1168</v>
      </c>
      <c r="CM132" s="32"/>
      <c r="CN132" s="32"/>
      <c r="CO132" s="32" t="s">
        <v>1196</v>
      </c>
      <c r="CP132" s="32"/>
      <c r="CQ132" s="32" t="s">
        <v>1197</v>
      </c>
      <c r="CR132" s="32"/>
      <c r="CS132" s="32"/>
      <c r="CT132" s="32"/>
      <c r="CU132" s="32" t="s">
        <v>1198</v>
      </c>
      <c r="CV132" s="32"/>
      <c r="CW132" s="32" t="s">
        <v>1199</v>
      </c>
      <c r="CX132" s="32"/>
      <c r="CY132" s="32" t="s">
        <v>1200</v>
      </c>
      <c r="CZ132" s="32"/>
      <c r="DA132" s="33"/>
      <c r="DB132" s="27" t="s">
        <v>1701</v>
      </c>
      <c r="DC132" s="32"/>
      <c r="DD132" s="32"/>
      <c r="DE132" s="32"/>
      <c r="DF132" s="32"/>
      <c r="DG132" s="32"/>
      <c r="DH132" s="32"/>
      <c r="DI132" s="32"/>
      <c r="DJ132" s="32"/>
      <c r="DK132" s="32"/>
      <c r="DL132" s="32"/>
      <c r="DM132" s="32"/>
      <c r="DN132" s="32"/>
      <c r="DO132" s="32"/>
      <c r="DP132" s="32"/>
      <c r="DQ132" s="32"/>
      <c r="DR132" s="32"/>
      <c r="DS132" s="32"/>
      <c r="DT132" s="32"/>
      <c r="DU132" s="32"/>
      <c r="DV132" s="32"/>
      <c r="DW132" s="32"/>
      <c r="DX132" s="32"/>
    </row>
    <row r="133" spans="1:128" s="22" customFormat="1" ht="8" customHeight="1" x14ac:dyDescent="0.15">
      <c r="A133" s="28">
        <v>121</v>
      </c>
      <c r="B133" s="32" t="s">
        <v>1355</v>
      </c>
      <c r="C133" s="29" t="s">
        <v>666</v>
      </c>
      <c r="D133" s="30" t="s">
        <v>815</v>
      </c>
      <c r="E133" s="22" t="s">
        <v>743</v>
      </c>
      <c r="F133" s="22" t="s">
        <v>1105</v>
      </c>
      <c r="G133" s="32" t="s">
        <v>1104</v>
      </c>
      <c r="H133" s="22" t="s">
        <v>1106</v>
      </c>
      <c r="I133" s="23" t="s">
        <v>1122</v>
      </c>
      <c r="J133" s="23" t="s">
        <v>1122</v>
      </c>
      <c r="K133" s="23" t="s">
        <v>1122</v>
      </c>
      <c r="L133" s="23" t="s">
        <v>1118</v>
      </c>
      <c r="M133" s="31"/>
      <c r="N133" s="31"/>
      <c r="O133" s="31"/>
      <c r="P133" s="31"/>
      <c r="Q133" s="31"/>
      <c r="R133" s="31"/>
      <c r="S133" s="31"/>
      <c r="T133" s="31"/>
      <c r="U133" s="31"/>
      <c r="V133" s="31"/>
      <c r="W133" s="31"/>
      <c r="X133" s="31"/>
      <c r="Y133" s="31">
        <v>6</v>
      </c>
      <c r="Z133" s="31">
        <v>3</v>
      </c>
      <c r="AA133" s="31">
        <v>3</v>
      </c>
      <c r="AB133" s="31"/>
      <c r="AC133" s="31"/>
      <c r="AD133" s="31"/>
      <c r="AE133" s="31"/>
      <c r="AF133" s="31"/>
      <c r="AG133" s="31"/>
      <c r="AH133" s="31"/>
      <c r="AI133" s="31"/>
      <c r="AJ133" s="31"/>
      <c r="AK133" s="31">
        <v>6</v>
      </c>
      <c r="AL133" s="31">
        <v>3</v>
      </c>
      <c r="AM133" s="31">
        <v>3</v>
      </c>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v>4</v>
      </c>
      <c r="BY133" s="31">
        <v>3</v>
      </c>
      <c r="BZ133" s="31">
        <v>3</v>
      </c>
      <c r="CA133" s="31"/>
      <c r="CB133" s="31"/>
      <c r="CC133" s="31"/>
      <c r="CD133" s="31">
        <v>4</v>
      </c>
      <c r="CE133" s="31">
        <v>3</v>
      </c>
      <c r="CF133" s="31">
        <v>3</v>
      </c>
      <c r="CG133" s="31">
        <v>4</v>
      </c>
      <c r="CH133" s="31">
        <v>3</v>
      </c>
      <c r="CI133" s="31">
        <v>3</v>
      </c>
      <c r="CJ133" s="32"/>
      <c r="CK133" s="32"/>
      <c r="CL133" s="32"/>
      <c r="CM133" s="32"/>
      <c r="CN133" s="32"/>
      <c r="CO133" s="32"/>
      <c r="CP133" s="32"/>
      <c r="CQ133" s="32"/>
      <c r="CR133" s="32"/>
      <c r="CS133" s="32"/>
      <c r="CT133" s="32"/>
      <c r="CU133" s="32"/>
      <c r="CV133" s="32"/>
      <c r="CW133" s="32"/>
      <c r="CX133" s="32"/>
      <c r="CY133" s="32"/>
      <c r="CZ133" s="32"/>
      <c r="DA133" s="33"/>
      <c r="DB133" s="27" t="s">
        <v>1701</v>
      </c>
      <c r="DC133" s="32"/>
      <c r="DD133" s="32"/>
      <c r="DE133" s="32"/>
      <c r="DF133" s="32"/>
      <c r="DG133" s="32"/>
      <c r="DH133" s="32"/>
      <c r="DI133" s="32"/>
      <c r="DJ133" s="32"/>
      <c r="DK133" s="32"/>
      <c r="DL133" s="32"/>
      <c r="DM133" s="32"/>
      <c r="DN133" s="32"/>
      <c r="DO133" s="32"/>
      <c r="DP133" s="32"/>
      <c r="DQ133" s="32"/>
      <c r="DR133" s="32"/>
      <c r="DS133" s="32"/>
      <c r="DT133" s="32"/>
      <c r="DU133" s="32"/>
      <c r="DV133" s="32"/>
      <c r="DW133" s="32"/>
      <c r="DX133" s="32"/>
    </row>
    <row r="134" spans="1:128" ht="8" customHeight="1" x14ac:dyDescent="0.15">
      <c r="A134" s="28">
        <v>122</v>
      </c>
      <c r="B134" s="22" t="s">
        <v>1352</v>
      </c>
      <c r="C134" s="29" t="s">
        <v>667</v>
      </c>
      <c r="D134" s="30" t="s">
        <v>457</v>
      </c>
      <c r="E134" s="22" t="s">
        <v>154</v>
      </c>
      <c r="F134" s="22" t="s">
        <v>1086</v>
      </c>
      <c r="G134" s="22" t="s">
        <v>1085</v>
      </c>
      <c r="H134" s="22"/>
      <c r="I134" s="23" t="s">
        <v>1122</v>
      </c>
      <c r="J134" s="23" t="s">
        <v>1122</v>
      </c>
      <c r="K134" s="23" t="s">
        <v>1122</v>
      </c>
      <c r="L134" s="23" t="s">
        <v>1116</v>
      </c>
      <c r="M134" s="31"/>
      <c r="N134" s="31"/>
      <c r="O134" s="31"/>
      <c r="V134" s="31"/>
      <c r="W134" s="31"/>
      <c r="X134" s="31"/>
      <c r="AK134" s="31">
        <v>4</v>
      </c>
      <c r="AM134" s="31">
        <v>1</v>
      </c>
      <c r="DA134" s="33"/>
      <c r="DB134" s="27" t="s">
        <v>1701</v>
      </c>
    </row>
    <row r="135" spans="1:128" ht="8" customHeight="1" x14ac:dyDescent="0.15">
      <c r="A135" s="28">
        <v>123</v>
      </c>
      <c r="B135" s="22" t="s">
        <v>37</v>
      </c>
      <c r="C135" s="29" t="s">
        <v>667</v>
      </c>
      <c r="D135" s="30" t="s">
        <v>457</v>
      </c>
      <c r="E135" s="22" t="s">
        <v>1112</v>
      </c>
      <c r="F135" s="22" t="s">
        <v>1366</v>
      </c>
      <c r="G135" s="22" t="s">
        <v>1737</v>
      </c>
      <c r="H135" s="22"/>
      <c r="I135" s="23" t="s">
        <v>1122</v>
      </c>
      <c r="J135" s="23" t="s">
        <v>1122</v>
      </c>
      <c r="K135" s="23" t="s">
        <v>1122</v>
      </c>
      <c r="L135" s="23" t="s">
        <v>1116</v>
      </c>
      <c r="M135" s="31">
        <v>4</v>
      </c>
      <c r="N135" s="31">
        <v>0</v>
      </c>
      <c r="O135" s="31">
        <v>0</v>
      </c>
      <c r="S135" s="31">
        <v>0</v>
      </c>
      <c r="T135" s="31" t="s">
        <v>1115</v>
      </c>
      <c r="U135" s="31" t="s">
        <v>1115</v>
      </c>
      <c r="V135" s="31">
        <v>0</v>
      </c>
      <c r="W135" s="31" t="s">
        <v>1115</v>
      </c>
      <c r="X135" s="31" t="s">
        <v>1115</v>
      </c>
      <c r="AE135" s="31">
        <v>5</v>
      </c>
      <c r="AF135" s="31" t="s">
        <v>1115</v>
      </c>
      <c r="AG135" s="31" t="s">
        <v>1115</v>
      </c>
      <c r="AK135" s="31" t="s">
        <v>1115</v>
      </c>
      <c r="AL135" s="31" t="s">
        <v>1115</v>
      </c>
      <c r="AM135" s="31" t="s">
        <v>1115</v>
      </c>
      <c r="AN135" s="31" t="s">
        <v>1115</v>
      </c>
      <c r="AO135" s="31" t="s">
        <v>1115</v>
      </c>
      <c r="AP135" s="31" t="s">
        <v>1115</v>
      </c>
      <c r="AQ135" s="31" t="s">
        <v>1115</v>
      </c>
      <c r="AR135" s="31" t="s">
        <v>1115</v>
      </c>
      <c r="AS135" s="31" t="s">
        <v>1115</v>
      </c>
      <c r="AT135" s="31" t="s">
        <v>1115</v>
      </c>
      <c r="AU135" s="31" t="s">
        <v>1115</v>
      </c>
      <c r="AV135" s="31" t="s">
        <v>1115</v>
      </c>
      <c r="AW135" s="31" t="s">
        <v>1115</v>
      </c>
      <c r="AX135" s="31" t="s">
        <v>1115</v>
      </c>
      <c r="AY135" s="31" t="s">
        <v>1115</v>
      </c>
      <c r="AZ135" s="31" t="s">
        <v>1115</v>
      </c>
      <c r="BA135" s="31" t="s">
        <v>1115</v>
      </c>
      <c r="BB135" s="31" t="s">
        <v>1115</v>
      </c>
      <c r="BC135" s="31">
        <v>1</v>
      </c>
      <c r="BD135" s="31">
        <v>0</v>
      </c>
      <c r="BE135" s="31">
        <v>0</v>
      </c>
      <c r="BF135" s="31">
        <v>0</v>
      </c>
      <c r="BG135" s="31" t="s">
        <v>1115</v>
      </c>
      <c r="BH135" s="31" t="s">
        <v>1115</v>
      </c>
      <c r="BI135" s="31">
        <v>0</v>
      </c>
      <c r="BJ135" s="31" t="s">
        <v>1115</v>
      </c>
      <c r="BK135" s="31" t="s">
        <v>1115</v>
      </c>
      <c r="BL135" s="31">
        <v>4</v>
      </c>
      <c r="BM135" s="31">
        <v>0</v>
      </c>
      <c r="BN135" s="31">
        <v>0</v>
      </c>
      <c r="BO135" s="31">
        <v>4</v>
      </c>
      <c r="BP135" s="31">
        <v>0</v>
      </c>
      <c r="BQ135" s="31">
        <v>0</v>
      </c>
      <c r="BR135" s="31">
        <v>0</v>
      </c>
      <c r="BS135" s="31">
        <v>0</v>
      </c>
      <c r="BT135" s="31">
        <v>0</v>
      </c>
      <c r="CA135" s="31">
        <v>4</v>
      </c>
      <c r="CB135" s="31">
        <v>0</v>
      </c>
      <c r="CC135" s="31">
        <v>0</v>
      </c>
      <c r="CD135" s="31" t="s">
        <v>1115</v>
      </c>
      <c r="CE135" s="31" t="s">
        <v>1115</v>
      </c>
      <c r="CF135" s="31" t="s">
        <v>1115</v>
      </c>
      <c r="CG135" s="31" t="s">
        <v>1115</v>
      </c>
      <c r="CH135" s="31" t="s">
        <v>1115</v>
      </c>
      <c r="CI135" s="31" t="s">
        <v>1115</v>
      </c>
      <c r="CJ135" s="32" t="s">
        <v>110</v>
      </c>
      <c r="CK135" s="32" t="s">
        <v>448</v>
      </c>
      <c r="CL135" s="32" t="s">
        <v>111</v>
      </c>
      <c r="CM135" s="32" t="s">
        <v>112</v>
      </c>
      <c r="DA135" s="33"/>
      <c r="DB135" s="27" t="s">
        <v>1701</v>
      </c>
    </row>
    <row r="136" spans="1:128" ht="8" customHeight="1" x14ac:dyDescent="0.15">
      <c r="A136" s="28">
        <v>124</v>
      </c>
      <c r="B136" s="22" t="s">
        <v>539</v>
      </c>
      <c r="C136" s="29" t="s">
        <v>540</v>
      </c>
      <c r="D136" s="30" t="s">
        <v>542</v>
      </c>
      <c r="E136" s="22" t="s">
        <v>1112</v>
      </c>
      <c r="F136" s="22" t="s">
        <v>1372</v>
      </c>
      <c r="G136" s="22"/>
      <c r="H136" s="22" t="s">
        <v>543</v>
      </c>
      <c r="I136" s="23" t="s">
        <v>1115</v>
      </c>
      <c r="J136" s="23" t="s">
        <v>1115</v>
      </c>
      <c r="K136" s="23" t="s">
        <v>1123</v>
      </c>
      <c r="L136" s="23" t="s">
        <v>1116</v>
      </c>
      <c r="M136" s="31">
        <v>0</v>
      </c>
      <c r="N136" s="31">
        <v>0</v>
      </c>
      <c r="O136" s="31">
        <v>1</v>
      </c>
      <c r="P136" s="31">
        <v>2</v>
      </c>
      <c r="Q136" s="31">
        <v>1</v>
      </c>
      <c r="R136" s="31">
        <v>2</v>
      </c>
      <c r="S136" s="31">
        <v>0</v>
      </c>
      <c r="T136" s="31">
        <v>1</v>
      </c>
      <c r="U136" s="31">
        <v>2</v>
      </c>
      <c r="V136" s="31">
        <v>4</v>
      </c>
      <c r="W136" s="31">
        <v>1</v>
      </c>
      <c r="X136" s="31">
        <v>2</v>
      </c>
      <c r="Y136" s="31">
        <v>5</v>
      </c>
      <c r="Z136" s="31">
        <v>1</v>
      </c>
      <c r="AA136" s="31">
        <v>2</v>
      </c>
      <c r="AB136" s="31" t="s">
        <v>1115</v>
      </c>
      <c r="AC136" s="31" t="s">
        <v>1115</v>
      </c>
      <c r="AD136" s="31" t="s">
        <v>1115</v>
      </c>
      <c r="AE136" s="31" t="s">
        <v>1115</v>
      </c>
      <c r="AF136" s="31" t="s">
        <v>1115</v>
      </c>
      <c r="AG136" s="31" t="s">
        <v>1115</v>
      </c>
      <c r="AH136" s="31">
        <v>4</v>
      </c>
      <c r="AI136" s="31">
        <v>2</v>
      </c>
      <c r="AJ136" s="31">
        <v>4</v>
      </c>
      <c r="AK136" s="31">
        <v>1</v>
      </c>
      <c r="AL136" s="31">
        <v>2</v>
      </c>
      <c r="AM136" s="31">
        <v>4</v>
      </c>
      <c r="AN136" s="31">
        <v>1</v>
      </c>
      <c r="AO136" s="31">
        <v>2</v>
      </c>
      <c r="AP136" s="31">
        <v>4</v>
      </c>
      <c r="AQ136" s="31">
        <v>3</v>
      </c>
      <c r="AR136" s="31">
        <v>2</v>
      </c>
      <c r="AS136" s="31">
        <v>4</v>
      </c>
      <c r="AT136" s="31" t="s">
        <v>1115</v>
      </c>
      <c r="AU136" s="31" t="s">
        <v>1115</v>
      </c>
      <c r="AV136" s="31" t="s">
        <v>1115</v>
      </c>
      <c r="AW136" s="31" t="s">
        <v>1115</v>
      </c>
      <c r="AX136" s="31" t="s">
        <v>1115</v>
      </c>
      <c r="AY136" s="31" t="s">
        <v>1115</v>
      </c>
      <c r="AZ136" s="31" t="s">
        <v>1115</v>
      </c>
      <c r="BA136" s="31" t="s">
        <v>1115</v>
      </c>
      <c r="BB136" s="31" t="s">
        <v>1115</v>
      </c>
      <c r="BC136" s="31">
        <v>2</v>
      </c>
      <c r="BD136" s="31">
        <v>0</v>
      </c>
      <c r="BE136" s="31">
        <v>3</v>
      </c>
      <c r="BF136" s="31">
        <v>2</v>
      </c>
      <c r="BG136" s="31">
        <v>2</v>
      </c>
      <c r="BH136" s="31">
        <v>3</v>
      </c>
      <c r="BI136" s="31">
        <v>2</v>
      </c>
      <c r="BJ136" s="31">
        <v>2</v>
      </c>
      <c r="BK136" s="31">
        <v>3</v>
      </c>
      <c r="BL136" s="31" t="s">
        <v>1115</v>
      </c>
      <c r="BM136" s="31" t="s">
        <v>1115</v>
      </c>
      <c r="BN136" s="31" t="s">
        <v>1115</v>
      </c>
      <c r="BO136" s="31">
        <v>2</v>
      </c>
      <c r="BP136" s="31">
        <v>1</v>
      </c>
      <c r="BQ136" s="31">
        <v>2</v>
      </c>
      <c r="BR136" s="31">
        <v>2</v>
      </c>
      <c r="BS136" s="31">
        <v>1</v>
      </c>
      <c r="BT136" s="31">
        <v>2</v>
      </c>
      <c r="BU136" s="31" t="s">
        <v>1115</v>
      </c>
      <c r="BV136" s="31" t="s">
        <v>1115</v>
      </c>
      <c r="BW136" s="31" t="s">
        <v>1115</v>
      </c>
      <c r="BX136" s="31" t="s">
        <v>1115</v>
      </c>
      <c r="BY136" s="31">
        <v>1</v>
      </c>
      <c r="BZ136" s="31">
        <v>3</v>
      </c>
      <c r="CA136" s="31" t="s">
        <v>1115</v>
      </c>
      <c r="CB136" s="31" t="s">
        <v>1115</v>
      </c>
      <c r="CC136" s="31" t="s">
        <v>1115</v>
      </c>
      <c r="CD136" s="31" t="s">
        <v>1115</v>
      </c>
      <c r="CE136" s="31" t="s">
        <v>1115</v>
      </c>
      <c r="CF136" s="31" t="s">
        <v>1115</v>
      </c>
      <c r="CG136" s="31" t="s">
        <v>1115</v>
      </c>
      <c r="CH136" s="31" t="s">
        <v>1115</v>
      </c>
      <c r="CI136" s="31" t="s">
        <v>1115</v>
      </c>
      <c r="CJ136" s="32" t="s">
        <v>544</v>
      </c>
      <c r="CK136" s="32" t="s">
        <v>545</v>
      </c>
      <c r="CL136" s="32" t="s">
        <v>546</v>
      </c>
      <c r="CM136" s="32" t="s">
        <v>68</v>
      </c>
      <c r="CN136" s="32" t="s">
        <v>547</v>
      </c>
      <c r="CO136" s="32" t="s">
        <v>68</v>
      </c>
      <c r="CP136" s="32" t="s">
        <v>548</v>
      </c>
      <c r="CQ136" s="32" t="s">
        <v>548</v>
      </c>
      <c r="CR136" s="32" t="s">
        <v>548</v>
      </c>
      <c r="CS136" s="32" t="s">
        <v>548</v>
      </c>
      <c r="CT136" s="32" t="s">
        <v>548</v>
      </c>
      <c r="CU136" s="32" t="s">
        <v>548</v>
      </c>
      <c r="CV136" s="32" t="s">
        <v>548</v>
      </c>
      <c r="CW136" s="32" t="s">
        <v>548</v>
      </c>
      <c r="CX136" s="32" t="s">
        <v>548</v>
      </c>
      <c r="CY136" s="32" t="s">
        <v>548</v>
      </c>
      <c r="CZ136" s="32" t="s">
        <v>548</v>
      </c>
      <c r="DA136" s="33" t="s">
        <v>548</v>
      </c>
      <c r="DB136" s="27" t="s">
        <v>1701</v>
      </c>
    </row>
    <row r="137" spans="1:128" ht="8" customHeight="1" x14ac:dyDescent="0.15">
      <c r="A137" s="28">
        <v>125</v>
      </c>
      <c r="B137" s="22" t="s">
        <v>1343</v>
      </c>
      <c r="C137" s="29" t="s">
        <v>668</v>
      </c>
      <c r="D137" s="30" t="s">
        <v>817</v>
      </c>
      <c r="E137" s="22" t="s">
        <v>154</v>
      </c>
      <c r="F137" s="22"/>
      <c r="G137" s="22" t="s">
        <v>1058</v>
      </c>
      <c r="H137" s="22" t="s">
        <v>1099</v>
      </c>
      <c r="I137" s="23" t="s">
        <v>1115</v>
      </c>
      <c r="J137" s="23" t="s">
        <v>1115</v>
      </c>
      <c r="K137" s="23" t="s">
        <v>1123</v>
      </c>
      <c r="L137" s="23" t="s">
        <v>1116</v>
      </c>
      <c r="M137" s="31">
        <v>4</v>
      </c>
      <c r="N137" s="31">
        <v>2</v>
      </c>
      <c r="O137" s="31" t="s">
        <v>1115</v>
      </c>
      <c r="P137" s="31">
        <v>4</v>
      </c>
      <c r="Q137" s="31">
        <v>1</v>
      </c>
      <c r="R137" s="31" t="s">
        <v>1115</v>
      </c>
      <c r="V137" s="31"/>
      <c r="W137" s="31"/>
      <c r="X137" s="31"/>
      <c r="Y137" s="31">
        <v>4</v>
      </c>
      <c r="Z137" s="31">
        <v>3</v>
      </c>
      <c r="AA137" s="31" t="s">
        <v>1115</v>
      </c>
      <c r="AZ137" s="31">
        <v>4</v>
      </c>
      <c r="BA137" s="31">
        <v>1</v>
      </c>
      <c r="BB137" s="31">
        <v>0</v>
      </c>
      <c r="BC137" s="31">
        <v>4</v>
      </c>
      <c r="BD137" s="31">
        <v>3</v>
      </c>
      <c r="BE137" s="31" t="s">
        <v>1115</v>
      </c>
      <c r="CD137" s="31">
        <v>4</v>
      </c>
      <c r="CE137" s="31">
        <v>3</v>
      </c>
      <c r="CF137" s="31" t="s">
        <v>1115</v>
      </c>
      <c r="CL137" s="32" t="s">
        <v>1060</v>
      </c>
      <c r="CM137" s="32" t="s">
        <v>112</v>
      </c>
      <c r="CN137" s="32" t="s">
        <v>1061</v>
      </c>
      <c r="CO137" s="32" t="s">
        <v>112</v>
      </c>
      <c r="CP137" s="32" t="s">
        <v>1062</v>
      </c>
      <c r="CQ137" s="32" t="s">
        <v>68</v>
      </c>
      <c r="CT137" s="32" t="s">
        <v>1063</v>
      </c>
      <c r="CU137" s="32" t="s">
        <v>68</v>
      </c>
      <c r="CV137" s="32" t="s">
        <v>1064</v>
      </c>
      <c r="CW137" s="32" t="s">
        <v>68</v>
      </c>
      <c r="CX137" s="32" t="s">
        <v>1065</v>
      </c>
      <c r="CY137" s="32" t="s">
        <v>68</v>
      </c>
      <c r="CZ137" s="32" t="s">
        <v>1066</v>
      </c>
      <c r="DA137" s="33" t="s">
        <v>1067</v>
      </c>
      <c r="DB137" s="27" t="s">
        <v>1701</v>
      </c>
    </row>
    <row r="138" spans="1:128" ht="8" customHeight="1" x14ac:dyDescent="0.15">
      <c r="A138" s="28">
        <v>126</v>
      </c>
      <c r="B138" s="22" t="s">
        <v>1343</v>
      </c>
      <c r="C138" s="29" t="s">
        <v>668</v>
      </c>
      <c r="D138" s="30" t="s">
        <v>817</v>
      </c>
      <c r="E138" s="22" t="s">
        <v>154</v>
      </c>
      <c r="F138" s="22"/>
      <c r="G138" s="22" t="s">
        <v>1093</v>
      </c>
      <c r="H138" s="22" t="s">
        <v>1098</v>
      </c>
      <c r="I138" s="23" t="s">
        <v>1115</v>
      </c>
      <c r="J138" s="23" t="s">
        <v>1115</v>
      </c>
      <c r="K138" s="23" t="s">
        <v>1122</v>
      </c>
      <c r="L138" s="23" t="s">
        <v>1115</v>
      </c>
      <c r="M138" s="31"/>
      <c r="N138" s="31"/>
      <c r="O138" s="31"/>
      <c r="P138" s="31">
        <v>4</v>
      </c>
      <c r="Q138" s="31">
        <v>1</v>
      </c>
      <c r="R138" s="31">
        <v>3</v>
      </c>
      <c r="V138" s="31"/>
      <c r="W138" s="31"/>
      <c r="X138" s="31"/>
      <c r="AK138" s="31">
        <v>4</v>
      </c>
      <c r="AL138" s="31">
        <v>2</v>
      </c>
      <c r="AM138" s="31">
        <v>3</v>
      </c>
      <c r="AN138" s="31">
        <v>0</v>
      </c>
      <c r="AO138" s="31">
        <v>0</v>
      </c>
      <c r="AP138" s="31">
        <v>1</v>
      </c>
      <c r="AQ138" s="31">
        <v>4</v>
      </c>
      <c r="AR138" s="31" t="s">
        <v>1115</v>
      </c>
      <c r="AS138" s="31" t="s">
        <v>1115</v>
      </c>
      <c r="AZ138" s="31" t="s">
        <v>1115</v>
      </c>
      <c r="BA138" s="31" t="s">
        <v>1115</v>
      </c>
      <c r="BB138" s="31" t="s">
        <v>1115</v>
      </c>
      <c r="BR138" s="31">
        <v>4</v>
      </c>
      <c r="BS138" s="31">
        <v>1</v>
      </c>
      <c r="BT138" s="31">
        <v>3</v>
      </c>
      <c r="CD138" s="31">
        <v>4</v>
      </c>
      <c r="CE138" s="31">
        <v>3</v>
      </c>
      <c r="CF138" s="31" t="s">
        <v>1115</v>
      </c>
      <c r="CL138" s="32" t="s">
        <v>1060</v>
      </c>
      <c r="CM138" s="32" t="s">
        <v>139</v>
      </c>
      <c r="DA138" s="33"/>
      <c r="DB138" s="27" t="s">
        <v>1701</v>
      </c>
    </row>
    <row r="139" spans="1:128" ht="8" customHeight="1" x14ac:dyDescent="0.15">
      <c r="A139" s="28">
        <v>127</v>
      </c>
      <c r="B139" s="22" t="s">
        <v>1354</v>
      </c>
      <c r="C139" s="29" t="s">
        <v>668</v>
      </c>
      <c r="D139" s="30" t="s">
        <v>817</v>
      </c>
      <c r="E139" s="22" t="s">
        <v>161</v>
      </c>
      <c r="F139" s="22" t="s">
        <v>518</v>
      </c>
      <c r="G139" s="22" t="s">
        <v>1111</v>
      </c>
      <c r="H139" s="22"/>
      <c r="I139" s="23" t="s">
        <v>1123</v>
      </c>
      <c r="J139" s="23" t="s">
        <v>1122</v>
      </c>
      <c r="K139" s="23" t="s">
        <v>1122</v>
      </c>
      <c r="L139" s="23" t="s">
        <v>1121</v>
      </c>
      <c r="M139" s="31"/>
      <c r="N139" s="31"/>
      <c r="O139" s="31"/>
      <c r="V139" s="31"/>
      <c r="W139" s="31"/>
      <c r="X139" s="31"/>
      <c r="AK139" s="31">
        <v>4</v>
      </c>
      <c r="AL139" s="31">
        <v>1</v>
      </c>
      <c r="AM139" s="31">
        <v>0</v>
      </c>
      <c r="AQ139" s="31">
        <v>4</v>
      </c>
      <c r="AR139" s="31">
        <v>1</v>
      </c>
      <c r="AS139" s="31">
        <v>0</v>
      </c>
      <c r="AZ139" s="31">
        <v>4</v>
      </c>
      <c r="BA139" s="31">
        <v>2</v>
      </c>
      <c r="BB139" s="31">
        <v>2</v>
      </c>
      <c r="DA139" s="33"/>
      <c r="DB139" s="27" t="s">
        <v>1701</v>
      </c>
    </row>
    <row r="140" spans="1:128" ht="8" customHeight="1" x14ac:dyDescent="0.15">
      <c r="A140" s="28">
        <v>128</v>
      </c>
      <c r="B140" s="22" t="s">
        <v>1354</v>
      </c>
      <c r="C140" s="29" t="s">
        <v>668</v>
      </c>
      <c r="D140" s="30" t="s">
        <v>817</v>
      </c>
      <c r="E140" s="22" t="s">
        <v>161</v>
      </c>
      <c r="F140" s="22"/>
      <c r="G140" s="22" t="s">
        <v>625</v>
      </c>
      <c r="H140" s="22"/>
      <c r="I140" s="23" t="s">
        <v>1123</v>
      </c>
      <c r="J140" s="23" t="s">
        <v>1123</v>
      </c>
      <c r="K140" s="23" t="s">
        <v>1123</v>
      </c>
      <c r="L140" s="23" t="s">
        <v>1116</v>
      </c>
      <c r="M140" s="31"/>
      <c r="N140" s="31"/>
      <c r="O140" s="31"/>
      <c r="P140" s="31">
        <v>4</v>
      </c>
      <c r="Q140" s="31">
        <v>1</v>
      </c>
      <c r="R140" s="31">
        <v>1</v>
      </c>
      <c r="V140" s="31"/>
      <c r="W140" s="31"/>
      <c r="X140" s="31"/>
      <c r="DA140" s="33"/>
      <c r="DB140" s="27" t="s">
        <v>1701</v>
      </c>
    </row>
    <row r="141" spans="1:128" ht="8" customHeight="1" x14ac:dyDescent="0.15">
      <c r="A141" s="28">
        <v>129</v>
      </c>
      <c r="B141" s="22" t="s">
        <v>1358</v>
      </c>
      <c r="C141" s="29" t="s">
        <v>668</v>
      </c>
      <c r="D141" s="30" t="s">
        <v>817</v>
      </c>
      <c r="E141" s="22" t="s">
        <v>161</v>
      </c>
      <c r="F141" s="22" t="s">
        <v>939</v>
      </c>
      <c r="G141" s="22"/>
      <c r="H141" s="22" t="s">
        <v>938</v>
      </c>
      <c r="I141" s="23" t="s">
        <v>1115</v>
      </c>
      <c r="J141" s="23" t="s">
        <v>1122</v>
      </c>
      <c r="K141" s="23" t="s">
        <v>1122</v>
      </c>
      <c r="L141" s="23" t="s">
        <v>1121</v>
      </c>
      <c r="M141" s="31"/>
      <c r="N141" s="31"/>
      <c r="O141" s="31"/>
      <c r="P141" s="31">
        <v>0</v>
      </c>
      <c r="Q141" s="31">
        <v>2</v>
      </c>
      <c r="R141" s="31">
        <v>2</v>
      </c>
      <c r="V141" s="31"/>
      <c r="W141" s="31"/>
      <c r="X141" s="31"/>
      <c r="CL141" s="32" t="s">
        <v>940</v>
      </c>
      <c r="CM141" s="32" t="s">
        <v>941</v>
      </c>
      <c r="CN141" s="32" t="s">
        <v>942</v>
      </c>
      <c r="CO141" s="32" t="s">
        <v>943</v>
      </c>
      <c r="CV141" s="32" t="s">
        <v>942</v>
      </c>
      <c r="CW141" s="32" t="s">
        <v>944</v>
      </c>
      <c r="CX141" s="32" t="s">
        <v>945</v>
      </c>
      <c r="CY141" s="32" t="s">
        <v>946</v>
      </c>
      <c r="DA141" s="33"/>
      <c r="DB141" s="27" t="s">
        <v>1701</v>
      </c>
    </row>
    <row r="142" spans="1:128" ht="8" customHeight="1" x14ac:dyDescent="0.15">
      <c r="A142" s="28">
        <v>130</v>
      </c>
      <c r="B142" s="22" t="s">
        <v>1353</v>
      </c>
      <c r="C142" s="29" t="s">
        <v>668</v>
      </c>
      <c r="D142" s="30" t="s">
        <v>817</v>
      </c>
      <c r="E142" s="22" t="s">
        <v>161</v>
      </c>
      <c r="F142" s="22" t="s">
        <v>518</v>
      </c>
      <c r="G142" s="22" t="s">
        <v>1050</v>
      </c>
      <c r="H142" s="22" t="s">
        <v>1288</v>
      </c>
      <c r="I142" s="23" t="s">
        <v>1124</v>
      </c>
      <c r="J142" s="23" t="s">
        <v>1123</v>
      </c>
      <c r="K142" s="23" t="s">
        <v>1122</v>
      </c>
      <c r="L142" s="23" t="s">
        <v>1121</v>
      </c>
      <c r="M142" s="31"/>
      <c r="N142" s="31"/>
      <c r="O142" s="31"/>
      <c r="V142" s="31"/>
      <c r="W142" s="31"/>
      <c r="X142" s="31"/>
      <c r="AK142" s="31">
        <v>4</v>
      </c>
      <c r="AL142" s="31">
        <v>0</v>
      </c>
      <c r="AM142" s="31">
        <v>0</v>
      </c>
      <c r="AQ142" s="31">
        <v>4</v>
      </c>
      <c r="AR142" s="31">
        <v>0</v>
      </c>
      <c r="AS142" s="31">
        <v>0</v>
      </c>
      <c r="DA142" s="33"/>
      <c r="DB142" s="27" t="s">
        <v>1701</v>
      </c>
    </row>
    <row r="143" spans="1:128" ht="8" customHeight="1" x14ac:dyDescent="0.15">
      <c r="A143" s="28">
        <v>131</v>
      </c>
      <c r="B143" s="22" t="s">
        <v>1232</v>
      </c>
      <c r="C143" s="29" t="s">
        <v>669</v>
      </c>
      <c r="D143" s="30" t="s">
        <v>818</v>
      </c>
      <c r="E143" s="22" t="s">
        <v>1112</v>
      </c>
      <c r="F143" s="22" t="s">
        <v>40</v>
      </c>
      <c r="G143" s="22"/>
      <c r="H143" s="22" t="s">
        <v>1259</v>
      </c>
      <c r="I143" s="23" t="s">
        <v>1115</v>
      </c>
      <c r="J143" s="23" t="s">
        <v>1115</v>
      </c>
      <c r="K143" s="23" t="s">
        <v>1122</v>
      </c>
      <c r="L143" s="23" t="s">
        <v>1121</v>
      </c>
      <c r="M143" s="31">
        <v>4</v>
      </c>
      <c r="N143" s="31">
        <v>0</v>
      </c>
      <c r="O143" s="31">
        <v>0</v>
      </c>
      <c r="P143" s="31">
        <v>4</v>
      </c>
      <c r="Q143" s="31">
        <v>0</v>
      </c>
      <c r="R143" s="31">
        <v>0</v>
      </c>
      <c r="S143" s="31">
        <v>4</v>
      </c>
      <c r="T143" s="31">
        <v>0</v>
      </c>
      <c r="U143" s="31">
        <v>0</v>
      </c>
      <c r="V143" s="31">
        <v>4</v>
      </c>
      <c r="W143" s="31">
        <v>0</v>
      </c>
      <c r="X143" s="31">
        <v>0</v>
      </c>
      <c r="Y143" s="31">
        <v>4</v>
      </c>
      <c r="Z143" s="31">
        <v>0</v>
      </c>
      <c r="AA143" s="31">
        <v>0</v>
      </c>
      <c r="CJ143" s="22"/>
      <c r="CK143" s="22"/>
      <c r="CL143" s="23" t="s">
        <v>1265</v>
      </c>
      <c r="CM143" s="23" t="s">
        <v>1266</v>
      </c>
      <c r="CN143" s="23" t="s">
        <v>1267</v>
      </c>
      <c r="CO143" s="23" t="s">
        <v>1260</v>
      </c>
      <c r="CP143" s="23"/>
      <c r="CQ143" s="23" t="s">
        <v>1260</v>
      </c>
      <c r="CR143" s="23"/>
      <c r="CS143" s="23" t="s">
        <v>1260</v>
      </c>
      <c r="CT143" s="23" t="s">
        <v>1264</v>
      </c>
      <c r="CU143" s="23" t="s">
        <v>1260</v>
      </c>
      <c r="CV143" s="23" t="s">
        <v>1263</v>
      </c>
      <c r="CW143" s="23" t="s">
        <v>1260</v>
      </c>
      <c r="CX143" s="23" t="s">
        <v>1262</v>
      </c>
      <c r="CY143" s="23" t="s">
        <v>1260</v>
      </c>
      <c r="CZ143" s="23" t="s">
        <v>1261</v>
      </c>
      <c r="DA143" s="33"/>
      <c r="DB143" s="27" t="s">
        <v>1701</v>
      </c>
    </row>
    <row r="144" spans="1:128" ht="8" customHeight="1" x14ac:dyDescent="0.15">
      <c r="A144" s="28">
        <v>132</v>
      </c>
      <c r="B144" s="22" t="s">
        <v>982</v>
      </c>
      <c r="C144" s="29" t="s">
        <v>670</v>
      </c>
      <c r="D144" s="30" t="s">
        <v>819</v>
      </c>
      <c r="E144" s="22" t="s">
        <v>983</v>
      </c>
      <c r="F144" s="22" t="s">
        <v>339</v>
      </c>
      <c r="G144" s="22" t="s">
        <v>984</v>
      </c>
      <c r="H144" s="22" t="s">
        <v>1023</v>
      </c>
      <c r="I144" s="23" t="s">
        <v>1115</v>
      </c>
      <c r="J144" s="23" t="s">
        <v>1122</v>
      </c>
      <c r="K144" s="23" t="s">
        <v>1122</v>
      </c>
      <c r="L144" s="23" t="s">
        <v>1118</v>
      </c>
      <c r="M144" s="31">
        <v>4</v>
      </c>
      <c r="N144" s="31">
        <v>0</v>
      </c>
      <c r="O144" s="31">
        <v>0</v>
      </c>
      <c r="P144" s="31">
        <v>5</v>
      </c>
      <c r="Q144" s="31">
        <v>1</v>
      </c>
      <c r="R144" s="31">
        <v>1</v>
      </c>
      <c r="V144" s="31">
        <v>4</v>
      </c>
      <c r="W144" s="31">
        <v>0</v>
      </c>
      <c r="X144" s="31">
        <v>0</v>
      </c>
      <c r="Y144" s="31">
        <v>5</v>
      </c>
      <c r="Z144" s="31">
        <v>1</v>
      </c>
      <c r="AA144" s="31">
        <v>1</v>
      </c>
      <c r="AB144" s="31">
        <v>4</v>
      </c>
      <c r="AC144" s="31">
        <v>0</v>
      </c>
      <c r="AD144" s="31">
        <v>0</v>
      </c>
      <c r="AE144" s="31">
        <v>4</v>
      </c>
      <c r="AF144" s="31">
        <v>1</v>
      </c>
      <c r="AG144" s="31">
        <v>4</v>
      </c>
      <c r="AH144" s="31">
        <v>4</v>
      </c>
      <c r="AI144" s="31">
        <v>1</v>
      </c>
      <c r="AJ144" s="31">
        <v>2</v>
      </c>
      <c r="AK144" s="31">
        <v>6</v>
      </c>
      <c r="AL144" s="31">
        <v>0</v>
      </c>
      <c r="AM144" s="31">
        <v>0</v>
      </c>
      <c r="AN144" s="31">
        <v>6</v>
      </c>
      <c r="AO144" s="31">
        <v>0</v>
      </c>
      <c r="AP144" s="31">
        <v>0</v>
      </c>
      <c r="AQ144" s="31">
        <v>6</v>
      </c>
      <c r="AR144" s="31">
        <v>0</v>
      </c>
      <c r="AS144" s="31">
        <v>0</v>
      </c>
      <c r="AT144" s="31">
        <v>4</v>
      </c>
      <c r="AU144" s="31">
        <v>1</v>
      </c>
      <c r="AV144" s="31">
        <v>0</v>
      </c>
      <c r="AW144" s="31">
        <v>4</v>
      </c>
      <c r="AX144" s="31">
        <v>0</v>
      </c>
      <c r="AY144" s="31">
        <v>0</v>
      </c>
      <c r="BG144" s="31">
        <v>0</v>
      </c>
      <c r="BH144" s="31">
        <v>0</v>
      </c>
      <c r="BI144" s="31">
        <v>0</v>
      </c>
      <c r="BJ144" s="31">
        <v>0</v>
      </c>
      <c r="BK144" s="31">
        <v>0</v>
      </c>
      <c r="BL144" s="31">
        <v>4</v>
      </c>
      <c r="BM144" s="31">
        <v>1</v>
      </c>
      <c r="BN144" s="31">
        <v>0</v>
      </c>
      <c r="BO144" s="31">
        <v>4</v>
      </c>
      <c r="BP144" s="31">
        <v>1</v>
      </c>
      <c r="BQ144" s="31">
        <v>1</v>
      </c>
      <c r="BR144" s="31">
        <v>4</v>
      </c>
      <c r="BS144" s="31">
        <v>0</v>
      </c>
      <c r="BT144" s="31">
        <v>0</v>
      </c>
      <c r="BX144" s="31">
        <v>6</v>
      </c>
      <c r="BY144" s="31">
        <v>1</v>
      </c>
      <c r="BZ144" s="31">
        <v>0</v>
      </c>
      <c r="CA144" s="31">
        <v>4</v>
      </c>
      <c r="CB144" s="31">
        <v>0</v>
      </c>
      <c r="CC144" s="31">
        <v>0</v>
      </c>
      <c r="CD144" s="31">
        <v>5</v>
      </c>
      <c r="CE144" s="31">
        <v>3</v>
      </c>
      <c r="CF144" s="31" t="s">
        <v>1115</v>
      </c>
      <c r="CG144" s="31">
        <v>5</v>
      </c>
      <c r="CH144" s="31">
        <v>3</v>
      </c>
      <c r="CI144" s="31">
        <v>2</v>
      </c>
      <c r="CJ144" s="32" t="s">
        <v>1002</v>
      </c>
      <c r="CK144" s="32" t="s">
        <v>1024</v>
      </c>
      <c r="CL144" s="32" t="s">
        <v>1002</v>
      </c>
      <c r="CM144" s="32" t="s">
        <v>1025</v>
      </c>
      <c r="CN144" s="32" t="s">
        <v>1005</v>
      </c>
      <c r="CO144" s="32" t="s">
        <v>1026</v>
      </c>
      <c r="CP144" s="32" t="s">
        <v>1027</v>
      </c>
      <c r="CQ144" s="32" t="s">
        <v>1007</v>
      </c>
      <c r="CR144" s="32" t="s">
        <v>992</v>
      </c>
      <c r="CS144" s="32" t="s">
        <v>1008</v>
      </c>
      <c r="CT144" s="32" t="s">
        <v>1009</v>
      </c>
      <c r="CU144" s="32" t="s">
        <v>996</v>
      </c>
      <c r="CV144" s="32" t="s">
        <v>997</v>
      </c>
      <c r="CW144" s="32" t="s">
        <v>1010</v>
      </c>
      <c r="CX144" s="32" t="s">
        <v>1011</v>
      </c>
      <c r="CY144" s="32" t="s">
        <v>1012</v>
      </c>
      <c r="CZ144" s="32" t="s">
        <v>1013</v>
      </c>
      <c r="DA144" s="33" t="s">
        <v>1028</v>
      </c>
      <c r="DB144" s="27" t="s">
        <v>1701</v>
      </c>
    </row>
    <row r="145" spans="1:128" ht="8" customHeight="1" x14ac:dyDescent="0.15">
      <c r="A145" s="28">
        <v>133</v>
      </c>
      <c r="B145" s="22" t="s">
        <v>907</v>
      </c>
      <c r="C145" s="29" t="s">
        <v>670</v>
      </c>
      <c r="D145" s="30" t="s">
        <v>819</v>
      </c>
      <c r="E145" s="22" t="s">
        <v>983</v>
      </c>
      <c r="F145" s="22"/>
      <c r="G145" s="34" t="s">
        <v>924</v>
      </c>
      <c r="H145" s="22" t="s">
        <v>925</v>
      </c>
      <c r="I145" s="23" t="s">
        <v>1115</v>
      </c>
      <c r="J145" s="23" t="s">
        <v>1122</v>
      </c>
      <c r="K145" s="23" t="s">
        <v>1122</v>
      </c>
      <c r="L145" s="23" t="s">
        <v>1115</v>
      </c>
      <c r="M145" s="31">
        <v>6</v>
      </c>
      <c r="N145" s="31">
        <v>0</v>
      </c>
      <c r="O145" s="31">
        <v>0</v>
      </c>
      <c r="P145" s="31">
        <v>6</v>
      </c>
      <c r="Q145" s="31">
        <v>3</v>
      </c>
      <c r="R145" s="31">
        <v>5</v>
      </c>
      <c r="S145" s="31">
        <v>6</v>
      </c>
      <c r="T145" s="31">
        <v>2</v>
      </c>
      <c r="U145" s="31">
        <v>2</v>
      </c>
      <c r="V145" s="31">
        <v>5</v>
      </c>
      <c r="W145" s="31">
        <v>1</v>
      </c>
      <c r="X145" s="31">
        <v>0</v>
      </c>
      <c r="Y145" s="31">
        <v>6</v>
      </c>
      <c r="Z145" s="31">
        <v>3</v>
      </c>
      <c r="AA145" s="31">
        <v>5</v>
      </c>
      <c r="AB145" s="31">
        <v>4</v>
      </c>
      <c r="AC145" s="31">
        <v>3</v>
      </c>
      <c r="AD145" s="31">
        <v>4</v>
      </c>
      <c r="AE145" s="31">
        <v>4</v>
      </c>
      <c r="AF145" s="31">
        <v>3</v>
      </c>
      <c r="AG145" s="31">
        <v>4</v>
      </c>
      <c r="AH145" s="31">
        <v>4</v>
      </c>
      <c r="AI145" s="31">
        <v>2</v>
      </c>
      <c r="AJ145" s="31">
        <v>3</v>
      </c>
      <c r="AK145" s="31">
        <v>4</v>
      </c>
      <c r="AL145" s="31">
        <v>2</v>
      </c>
      <c r="AM145" s="31">
        <v>4</v>
      </c>
      <c r="AN145" s="31">
        <v>4</v>
      </c>
      <c r="AO145" s="31">
        <v>3</v>
      </c>
      <c r="AP145" s="31">
        <v>4</v>
      </c>
      <c r="AQ145" s="31">
        <v>5</v>
      </c>
      <c r="AR145" s="31">
        <v>3</v>
      </c>
      <c r="AS145" s="31">
        <v>4</v>
      </c>
      <c r="AT145" s="31">
        <v>4</v>
      </c>
      <c r="AU145" s="31">
        <v>2</v>
      </c>
      <c r="AV145" s="31">
        <v>2</v>
      </c>
      <c r="AW145" s="31">
        <v>4</v>
      </c>
      <c r="AX145" s="31">
        <v>0</v>
      </c>
      <c r="AY145" s="31">
        <v>1</v>
      </c>
      <c r="AZ145" s="31" t="s">
        <v>1115</v>
      </c>
      <c r="BA145" s="31" t="s">
        <v>1115</v>
      </c>
      <c r="BB145" s="31" t="s">
        <v>1115</v>
      </c>
      <c r="BC145" s="31">
        <v>4</v>
      </c>
      <c r="BD145" s="31">
        <v>0</v>
      </c>
      <c r="BE145" s="31">
        <v>0</v>
      </c>
      <c r="BF145" s="31">
        <v>4</v>
      </c>
      <c r="BG145" s="31">
        <v>3</v>
      </c>
      <c r="BH145" s="31">
        <v>4</v>
      </c>
      <c r="BI145" s="31">
        <v>4</v>
      </c>
      <c r="BJ145" s="31">
        <v>3</v>
      </c>
      <c r="BK145" s="31">
        <v>4</v>
      </c>
      <c r="BL145" s="31" t="s">
        <v>1115</v>
      </c>
      <c r="BM145" s="31">
        <v>0</v>
      </c>
      <c r="BN145" s="31">
        <v>0</v>
      </c>
      <c r="BO145" s="31">
        <v>4</v>
      </c>
      <c r="BP145" s="31">
        <v>2</v>
      </c>
      <c r="BQ145" s="31">
        <v>4</v>
      </c>
      <c r="BR145" s="31">
        <v>4</v>
      </c>
      <c r="BS145" s="31">
        <v>3</v>
      </c>
      <c r="BT145" s="31">
        <v>4</v>
      </c>
      <c r="BU145" s="31" t="s">
        <v>1115</v>
      </c>
      <c r="BV145" s="31" t="s">
        <v>1115</v>
      </c>
      <c r="BW145" s="31" t="s">
        <v>1115</v>
      </c>
      <c r="BX145" s="31">
        <v>5</v>
      </c>
      <c r="BY145" s="31">
        <v>3</v>
      </c>
      <c r="BZ145" s="31">
        <v>4</v>
      </c>
      <c r="CA145" s="31" t="s">
        <v>1115</v>
      </c>
      <c r="CB145" s="31" t="s">
        <v>1115</v>
      </c>
      <c r="CC145" s="31" t="s">
        <v>1115</v>
      </c>
      <c r="CD145" s="31">
        <v>4</v>
      </c>
      <c r="CE145" s="31">
        <v>3</v>
      </c>
      <c r="CF145" s="31">
        <v>4</v>
      </c>
      <c r="CG145" s="31">
        <v>4</v>
      </c>
      <c r="CH145" s="31">
        <v>3</v>
      </c>
      <c r="CI145" s="31">
        <v>4</v>
      </c>
      <c r="CK145" s="32" t="s">
        <v>913</v>
      </c>
      <c r="CM145" s="32" t="s">
        <v>913</v>
      </c>
      <c r="CO145" s="32" t="s">
        <v>913</v>
      </c>
      <c r="CQ145" s="32" t="s">
        <v>913</v>
      </c>
      <c r="CS145" s="32" t="s">
        <v>913</v>
      </c>
      <c r="CU145" s="32" t="s">
        <v>913</v>
      </c>
      <c r="CW145" s="32" t="s">
        <v>913</v>
      </c>
      <c r="CY145" s="32" t="s">
        <v>913</v>
      </c>
      <c r="DA145" s="33" t="s">
        <v>913</v>
      </c>
      <c r="DB145" s="27" t="s">
        <v>1701</v>
      </c>
    </row>
    <row r="146" spans="1:128" ht="8" customHeight="1" x14ac:dyDescent="0.15">
      <c r="A146" s="28">
        <v>134</v>
      </c>
      <c r="B146" s="22" t="s">
        <v>982</v>
      </c>
      <c r="C146" s="29" t="s">
        <v>671</v>
      </c>
      <c r="D146" s="30" t="s">
        <v>820</v>
      </c>
      <c r="E146" s="22" t="s">
        <v>983</v>
      </c>
      <c r="F146" s="22" t="s">
        <v>339</v>
      </c>
      <c r="G146" s="22" t="s">
        <v>984</v>
      </c>
      <c r="H146" s="22" t="s">
        <v>1021</v>
      </c>
      <c r="I146" s="23" t="s">
        <v>1115</v>
      </c>
      <c r="J146" s="23" t="s">
        <v>1122</v>
      </c>
      <c r="K146" s="23" t="s">
        <v>1122</v>
      </c>
      <c r="L146" s="23" t="s">
        <v>1119</v>
      </c>
      <c r="M146" s="31">
        <v>4</v>
      </c>
      <c r="N146" s="31">
        <v>0</v>
      </c>
      <c r="O146" s="31">
        <v>0</v>
      </c>
      <c r="P146" s="31">
        <v>5</v>
      </c>
      <c r="Q146" s="31">
        <v>1</v>
      </c>
      <c r="R146" s="31">
        <v>1</v>
      </c>
      <c r="V146" s="31">
        <v>4</v>
      </c>
      <c r="W146" s="31">
        <v>0</v>
      </c>
      <c r="X146" s="31">
        <v>0</v>
      </c>
      <c r="Y146" s="31">
        <v>5</v>
      </c>
      <c r="Z146" s="31">
        <v>1</v>
      </c>
      <c r="AA146" s="31">
        <v>1</v>
      </c>
      <c r="AB146" s="31">
        <v>4</v>
      </c>
      <c r="AC146" s="31">
        <v>0</v>
      </c>
      <c r="AD146" s="31">
        <v>0</v>
      </c>
      <c r="AE146" s="31">
        <v>4</v>
      </c>
      <c r="AF146" s="31">
        <v>1</v>
      </c>
      <c r="AG146" s="31">
        <v>3</v>
      </c>
      <c r="AH146" s="31">
        <v>4</v>
      </c>
      <c r="AI146" s="31">
        <v>1</v>
      </c>
      <c r="AJ146" s="31">
        <v>2</v>
      </c>
      <c r="AK146" s="31">
        <v>6</v>
      </c>
      <c r="AL146" s="31">
        <v>1</v>
      </c>
      <c r="AM146" s="31">
        <v>1</v>
      </c>
      <c r="AN146" s="31">
        <v>6</v>
      </c>
      <c r="AO146" s="31">
        <v>1</v>
      </c>
      <c r="AP146" s="31">
        <v>1</v>
      </c>
      <c r="AQ146" s="31">
        <v>6</v>
      </c>
      <c r="AR146" s="31">
        <v>1</v>
      </c>
      <c r="AS146" s="31">
        <v>1</v>
      </c>
      <c r="AT146" s="31">
        <v>4</v>
      </c>
      <c r="AU146" s="31">
        <v>0</v>
      </c>
      <c r="AV146" s="31">
        <v>0</v>
      </c>
      <c r="AW146" s="31">
        <v>4</v>
      </c>
      <c r="AX146" s="31">
        <v>0</v>
      </c>
      <c r="AY146" s="31">
        <v>0</v>
      </c>
      <c r="BG146" s="31">
        <v>0</v>
      </c>
      <c r="BH146" s="31">
        <v>0</v>
      </c>
      <c r="BL146" s="31">
        <v>4</v>
      </c>
      <c r="BM146" s="31">
        <v>1</v>
      </c>
      <c r="BN146" s="31">
        <v>0</v>
      </c>
      <c r="BO146" s="31">
        <v>4</v>
      </c>
      <c r="BP146" s="31">
        <v>1</v>
      </c>
      <c r="BQ146" s="31">
        <v>1</v>
      </c>
      <c r="BR146" s="31">
        <v>4</v>
      </c>
      <c r="BS146" s="31">
        <v>0</v>
      </c>
      <c r="BT146" s="31">
        <v>0</v>
      </c>
      <c r="BX146" s="31">
        <v>6</v>
      </c>
      <c r="BY146" s="31">
        <v>1</v>
      </c>
      <c r="BZ146" s="31">
        <v>1</v>
      </c>
      <c r="CA146" s="31">
        <v>4</v>
      </c>
      <c r="CB146" s="31">
        <v>3</v>
      </c>
      <c r="CC146" s="31">
        <v>1</v>
      </c>
      <c r="CD146" s="31">
        <v>5</v>
      </c>
      <c r="CE146" s="31">
        <v>3</v>
      </c>
      <c r="CF146" s="31" t="s">
        <v>1115</v>
      </c>
      <c r="CG146" s="31">
        <v>5</v>
      </c>
      <c r="CH146" s="31">
        <v>3</v>
      </c>
      <c r="CI146" s="31" t="s">
        <v>1115</v>
      </c>
      <c r="CJ146" s="32" t="s">
        <v>1002</v>
      </c>
      <c r="CK146" s="32" t="s">
        <v>1003</v>
      </c>
      <c r="CL146" s="32" t="s">
        <v>1002</v>
      </c>
      <c r="CM146" s="32" t="s">
        <v>1004</v>
      </c>
      <c r="CN146" s="32" t="s">
        <v>1005</v>
      </c>
      <c r="CO146" s="32" t="s">
        <v>1006</v>
      </c>
      <c r="CP146" s="32" t="s">
        <v>992</v>
      </c>
      <c r="CQ146" s="32" t="s">
        <v>1007</v>
      </c>
      <c r="CR146" s="32" t="s">
        <v>992</v>
      </c>
      <c r="CS146" s="32" t="s">
        <v>1008</v>
      </c>
      <c r="CT146" s="32" t="s">
        <v>1009</v>
      </c>
      <c r="CU146" s="32" t="s">
        <v>996</v>
      </c>
      <c r="CV146" s="32" t="s">
        <v>997</v>
      </c>
      <c r="CW146" s="32" t="s">
        <v>1010</v>
      </c>
      <c r="CX146" s="32" t="s">
        <v>1011</v>
      </c>
      <c r="CY146" s="32" t="s">
        <v>1022</v>
      </c>
      <c r="CZ146" s="32" t="s">
        <v>1013</v>
      </c>
      <c r="DA146" s="33" t="s">
        <v>1000</v>
      </c>
      <c r="DB146" s="27" t="s">
        <v>1701</v>
      </c>
    </row>
    <row r="147" spans="1:128" ht="8" customHeight="1" x14ac:dyDescent="0.15">
      <c r="A147" s="28">
        <v>135</v>
      </c>
      <c r="B147" s="22" t="s">
        <v>37</v>
      </c>
      <c r="C147" s="29" t="s">
        <v>452</v>
      </c>
      <c r="D147" s="30" t="s">
        <v>461</v>
      </c>
      <c r="E147" s="22" t="s">
        <v>1112</v>
      </c>
      <c r="F147" s="22" t="s">
        <v>1367</v>
      </c>
      <c r="G147" s="22" t="s">
        <v>1737</v>
      </c>
      <c r="H147" s="22"/>
      <c r="I147" s="23" t="s">
        <v>1122</v>
      </c>
      <c r="J147" s="23" t="s">
        <v>1122</v>
      </c>
      <c r="K147" s="23" t="s">
        <v>1122</v>
      </c>
      <c r="L147" s="23" t="s">
        <v>1116</v>
      </c>
      <c r="M147" s="31">
        <v>4</v>
      </c>
      <c r="N147" s="31">
        <v>0</v>
      </c>
      <c r="O147" s="31">
        <v>0</v>
      </c>
      <c r="S147" s="31">
        <v>0</v>
      </c>
      <c r="T147" s="31" t="s">
        <v>1115</v>
      </c>
      <c r="U147" s="31" t="s">
        <v>1115</v>
      </c>
      <c r="V147" s="31">
        <v>0</v>
      </c>
      <c r="W147" s="31" t="s">
        <v>1115</v>
      </c>
      <c r="X147" s="31" t="s">
        <v>1115</v>
      </c>
      <c r="AE147" s="31">
        <v>5</v>
      </c>
      <c r="AF147" s="31" t="s">
        <v>1115</v>
      </c>
      <c r="AG147" s="31" t="s">
        <v>1115</v>
      </c>
      <c r="AK147" s="31" t="s">
        <v>1115</v>
      </c>
      <c r="AL147" s="31" t="s">
        <v>1115</v>
      </c>
      <c r="AM147" s="31" t="s">
        <v>1115</v>
      </c>
      <c r="AN147" s="31" t="s">
        <v>1115</v>
      </c>
      <c r="AO147" s="31" t="s">
        <v>1115</v>
      </c>
      <c r="AP147" s="31" t="s">
        <v>1115</v>
      </c>
      <c r="AQ147" s="31" t="s">
        <v>1115</v>
      </c>
      <c r="AR147" s="31" t="s">
        <v>1115</v>
      </c>
      <c r="AS147" s="31" t="s">
        <v>1115</v>
      </c>
      <c r="AT147" s="31" t="s">
        <v>1115</v>
      </c>
      <c r="AU147" s="31" t="s">
        <v>1115</v>
      </c>
      <c r="AV147" s="31" t="s">
        <v>1115</v>
      </c>
      <c r="AW147" s="31" t="s">
        <v>1115</v>
      </c>
      <c r="AX147" s="31" t="s">
        <v>1115</v>
      </c>
      <c r="AY147" s="31" t="s">
        <v>1115</v>
      </c>
      <c r="AZ147" s="31" t="s">
        <v>1115</v>
      </c>
      <c r="BA147" s="31" t="s">
        <v>1115</v>
      </c>
      <c r="BB147" s="31" t="s">
        <v>1115</v>
      </c>
      <c r="BC147" s="31">
        <v>1</v>
      </c>
      <c r="BD147" s="31">
        <v>0</v>
      </c>
      <c r="BE147" s="31">
        <v>0</v>
      </c>
      <c r="BF147" s="31">
        <v>0</v>
      </c>
      <c r="BG147" s="31" t="s">
        <v>1115</v>
      </c>
      <c r="BH147" s="31" t="s">
        <v>1115</v>
      </c>
      <c r="BI147" s="31">
        <v>0</v>
      </c>
      <c r="BJ147" s="31" t="s">
        <v>1115</v>
      </c>
      <c r="BK147" s="31" t="s">
        <v>1115</v>
      </c>
      <c r="BL147" s="31">
        <v>4</v>
      </c>
      <c r="BM147" s="31">
        <v>0</v>
      </c>
      <c r="BN147" s="31">
        <v>0</v>
      </c>
      <c r="BO147" s="31">
        <v>4</v>
      </c>
      <c r="BP147" s="31">
        <v>0</v>
      </c>
      <c r="BQ147" s="31">
        <v>0</v>
      </c>
      <c r="BR147" s="31">
        <v>0</v>
      </c>
      <c r="BS147" s="31">
        <v>0</v>
      </c>
      <c r="BT147" s="31">
        <v>0</v>
      </c>
      <c r="CA147" s="31">
        <v>4</v>
      </c>
      <c r="CB147" s="31">
        <v>0</v>
      </c>
      <c r="CC147" s="31">
        <v>0</v>
      </c>
      <c r="CD147" s="31" t="s">
        <v>1115</v>
      </c>
      <c r="CE147" s="31" t="s">
        <v>1115</v>
      </c>
      <c r="CF147" s="31" t="s">
        <v>1115</v>
      </c>
      <c r="CG147" s="31" t="s">
        <v>1115</v>
      </c>
      <c r="CH147" s="31" t="s">
        <v>1115</v>
      </c>
      <c r="CI147" s="31" t="s">
        <v>1115</v>
      </c>
      <c r="CJ147" s="32" t="s">
        <v>110</v>
      </c>
      <c r="CK147" s="32" t="s">
        <v>448</v>
      </c>
      <c r="CL147" s="32" t="s">
        <v>111</v>
      </c>
      <c r="CM147" s="32" t="s">
        <v>112</v>
      </c>
      <c r="DA147" s="33"/>
      <c r="DB147" s="27" t="s">
        <v>1701</v>
      </c>
    </row>
    <row r="148" spans="1:128" ht="8" customHeight="1" x14ac:dyDescent="0.15">
      <c r="A148" s="28">
        <v>136</v>
      </c>
      <c r="B148" s="22" t="s">
        <v>1654</v>
      </c>
      <c r="C148" s="29" t="s">
        <v>672</v>
      </c>
      <c r="D148" s="30" t="s">
        <v>822</v>
      </c>
      <c r="E148" s="22" t="s">
        <v>983</v>
      </c>
      <c r="F148" s="22" t="s">
        <v>1201</v>
      </c>
      <c r="G148" s="22"/>
      <c r="H148" s="34" t="s">
        <v>1202</v>
      </c>
      <c r="I148" s="23" t="s">
        <v>1115</v>
      </c>
      <c r="J148" s="23" t="s">
        <v>1123</v>
      </c>
      <c r="K148" s="23" t="s">
        <v>1123</v>
      </c>
      <c r="L148" s="23" t="s">
        <v>1117</v>
      </c>
      <c r="M148" s="31">
        <v>4</v>
      </c>
      <c r="N148" s="31">
        <v>3</v>
      </c>
      <c r="O148" s="31">
        <v>4</v>
      </c>
      <c r="V148" s="31">
        <v>4</v>
      </c>
      <c r="W148" s="31">
        <v>3</v>
      </c>
      <c r="X148" s="31">
        <v>4</v>
      </c>
      <c r="AK148" s="31">
        <v>4</v>
      </c>
      <c r="AL148" s="31">
        <v>2</v>
      </c>
      <c r="AM148" s="31">
        <v>3</v>
      </c>
      <c r="AN148" s="31">
        <v>4</v>
      </c>
      <c r="AO148" s="31">
        <v>2</v>
      </c>
      <c r="AP148" s="31">
        <v>3</v>
      </c>
      <c r="BF148" s="31">
        <v>4</v>
      </c>
      <c r="BG148" s="31">
        <v>3</v>
      </c>
      <c r="BH148" s="31">
        <v>4</v>
      </c>
      <c r="BI148" s="31">
        <v>4</v>
      </c>
      <c r="BJ148" s="31">
        <v>3</v>
      </c>
      <c r="BK148" s="31">
        <v>4</v>
      </c>
      <c r="BO148" s="31">
        <v>4</v>
      </c>
      <c r="BP148" s="31">
        <v>2</v>
      </c>
      <c r="BQ148" s="31">
        <v>3</v>
      </c>
      <c r="CD148" s="31">
        <v>4</v>
      </c>
      <c r="CE148" s="31">
        <v>2</v>
      </c>
      <c r="CF148" s="31">
        <v>3</v>
      </c>
      <c r="CJ148" s="23" t="s">
        <v>1161</v>
      </c>
      <c r="CK148" s="23" t="s">
        <v>1203</v>
      </c>
      <c r="CL148" s="23" t="s">
        <v>1168</v>
      </c>
      <c r="CM148" s="23" t="s">
        <v>1204</v>
      </c>
      <c r="CO148" s="32" t="s">
        <v>1205</v>
      </c>
      <c r="CQ148" s="32" t="s">
        <v>1206</v>
      </c>
      <c r="CU148" s="32" t="s">
        <v>1198</v>
      </c>
      <c r="CW148" s="32" t="s">
        <v>1207</v>
      </c>
      <c r="CY148" s="32" t="s">
        <v>1208</v>
      </c>
      <c r="DA148" s="33" t="s">
        <v>1209</v>
      </c>
      <c r="DB148" s="27" t="s">
        <v>1701</v>
      </c>
    </row>
    <row r="149" spans="1:128" ht="8" customHeight="1" x14ac:dyDescent="0.15">
      <c r="A149" s="28">
        <v>137</v>
      </c>
      <c r="B149" s="22" t="s">
        <v>1343</v>
      </c>
      <c r="C149" s="29" t="s">
        <v>453</v>
      </c>
      <c r="D149" s="30" t="s">
        <v>458</v>
      </c>
      <c r="E149" s="22" t="s">
        <v>154</v>
      </c>
      <c r="F149" s="22"/>
      <c r="G149" s="22" t="s">
        <v>1093</v>
      </c>
      <c r="H149" s="22" t="s">
        <v>1096</v>
      </c>
      <c r="I149" s="23" t="s">
        <v>1115</v>
      </c>
      <c r="J149" s="23" t="s">
        <v>1115</v>
      </c>
      <c r="K149" s="23" t="s">
        <v>1122</v>
      </c>
      <c r="L149" s="23" t="s">
        <v>1115</v>
      </c>
      <c r="M149" s="31"/>
      <c r="N149" s="31"/>
      <c r="O149" s="31"/>
      <c r="P149" s="31">
        <v>4</v>
      </c>
      <c r="Q149" s="31">
        <v>1</v>
      </c>
      <c r="R149" s="31">
        <v>3</v>
      </c>
      <c r="V149" s="31"/>
      <c r="W149" s="31"/>
      <c r="X149" s="31"/>
      <c r="AK149" s="31">
        <v>4</v>
      </c>
      <c r="AL149" s="31">
        <v>1</v>
      </c>
      <c r="AM149" s="31">
        <v>1</v>
      </c>
      <c r="AN149" s="31">
        <v>0</v>
      </c>
      <c r="AO149" s="31" t="s">
        <v>1115</v>
      </c>
      <c r="AP149" s="31" t="s">
        <v>1115</v>
      </c>
      <c r="AZ149" s="31" t="s">
        <v>1115</v>
      </c>
      <c r="BA149" s="31" t="s">
        <v>1115</v>
      </c>
      <c r="BB149" s="31" t="s">
        <v>1115</v>
      </c>
      <c r="BR149" s="31">
        <v>4</v>
      </c>
      <c r="BS149" s="31">
        <v>1</v>
      </c>
      <c r="BT149" s="31">
        <v>3</v>
      </c>
      <c r="CD149" s="31">
        <v>4</v>
      </c>
      <c r="CE149" s="31">
        <v>3</v>
      </c>
      <c r="CF149" s="31" t="s">
        <v>1115</v>
      </c>
      <c r="CL149" s="32" t="s">
        <v>1060</v>
      </c>
      <c r="CM149" s="32" t="s">
        <v>139</v>
      </c>
      <c r="DA149" s="33"/>
      <c r="DB149" s="27" t="s">
        <v>1701</v>
      </c>
    </row>
    <row r="150" spans="1:128" ht="8" customHeight="1" x14ac:dyDescent="0.15">
      <c r="A150" s="28">
        <v>138</v>
      </c>
      <c r="B150" s="22" t="s">
        <v>1352</v>
      </c>
      <c r="C150" s="29" t="s">
        <v>453</v>
      </c>
      <c r="D150" s="30" t="s">
        <v>458</v>
      </c>
      <c r="E150" s="22" t="s">
        <v>154</v>
      </c>
      <c r="F150" s="22" t="s">
        <v>1086</v>
      </c>
      <c r="G150" s="22" t="s">
        <v>1085</v>
      </c>
      <c r="H150" s="22"/>
      <c r="I150" s="23" t="s">
        <v>1122</v>
      </c>
      <c r="J150" s="23" t="s">
        <v>1122</v>
      </c>
      <c r="K150" s="23" t="s">
        <v>1122</v>
      </c>
      <c r="L150" s="23" t="s">
        <v>1116</v>
      </c>
      <c r="M150" s="31"/>
      <c r="N150" s="31"/>
      <c r="O150" s="31"/>
      <c r="V150" s="31"/>
      <c r="W150" s="31"/>
      <c r="X150" s="31"/>
      <c r="AK150" s="31">
        <v>4</v>
      </c>
      <c r="AM150" s="31">
        <v>1</v>
      </c>
      <c r="DA150" s="33"/>
      <c r="DB150" s="27" t="s">
        <v>1701</v>
      </c>
    </row>
    <row r="151" spans="1:128" ht="8" customHeight="1" x14ac:dyDescent="0.15">
      <c r="A151" s="28">
        <v>139</v>
      </c>
      <c r="B151" s="22" t="s">
        <v>37</v>
      </c>
      <c r="C151" s="29" t="s">
        <v>453</v>
      </c>
      <c r="D151" s="30" t="s">
        <v>458</v>
      </c>
      <c r="E151" s="22" t="s">
        <v>1112</v>
      </c>
      <c r="F151" s="22" t="s">
        <v>1367</v>
      </c>
      <c r="G151" s="22" t="s">
        <v>1737</v>
      </c>
      <c r="H151" s="22"/>
      <c r="I151" s="23" t="s">
        <v>1122</v>
      </c>
      <c r="J151" s="23" t="s">
        <v>1122</v>
      </c>
      <c r="K151" s="23" t="s">
        <v>1122</v>
      </c>
      <c r="L151" s="23" t="s">
        <v>1116</v>
      </c>
      <c r="M151" s="31">
        <v>4</v>
      </c>
      <c r="N151" s="31">
        <v>0</v>
      </c>
      <c r="O151" s="31">
        <v>0</v>
      </c>
      <c r="S151" s="31">
        <v>0</v>
      </c>
      <c r="T151" s="31" t="s">
        <v>1115</v>
      </c>
      <c r="U151" s="31" t="s">
        <v>1115</v>
      </c>
      <c r="V151" s="31">
        <v>0</v>
      </c>
      <c r="W151" s="31" t="s">
        <v>1115</v>
      </c>
      <c r="X151" s="31" t="s">
        <v>1115</v>
      </c>
      <c r="AE151" s="31">
        <v>5</v>
      </c>
      <c r="AF151" s="31" t="s">
        <v>1115</v>
      </c>
      <c r="AG151" s="31" t="s">
        <v>1115</v>
      </c>
      <c r="AK151" s="31" t="s">
        <v>1115</v>
      </c>
      <c r="AL151" s="31" t="s">
        <v>1115</v>
      </c>
      <c r="AM151" s="31" t="s">
        <v>1115</v>
      </c>
      <c r="AN151" s="31" t="s">
        <v>1115</v>
      </c>
      <c r="AO151" s="31" t="s">
        <v>1115</v>
      </c>
      <c r="AP151" s="31" t="s">
        <v>1115</v>
      </c>
      <c r="AQ151" s="31" t="s">
        <v>1115</v>
      </c>
      <c r="AR151" s="31" t="s">
        <v>1115</v>
      </c>
      <c r="AS151" s="31" t="s">
        <v>1115</v>
      </c>
      <c r="AT151" s="31" t="s">
        <v>1115</v>
      </c>
      <c r="AU151" s="31" t="s">
        <v>1115</v>
      </c>
      <c r="AV151" s="31" t="s">
        <v>1115</v>
      </c>
      <c r="AW151" s="31" t="s">
        <v>1115</v>
      </c>
      <c r="AX151" s="31" t="s">
        <v>1115</v>
      </c>
      <c r="AY151" s="31" t="s">
        <v>1115</v>
      </c>
      <c r="AZ151" s="31" t="s">
        <v>1115</v>
      </c>
      <c r="BA151" s="31" t="s">
        <v>1115</v>
      </c>
      <c r="BB151" s="31" t="s">
        <v>1115</v>
      </c>
      <c r="BC151" s="31">
        <v>1</v>
      </c>
      <c r="BD151" s="31">
        <v>0</v>
      </c>
      <c r="BE151" s="31">
        <v>0</v>
      </c>
      <c r="BF151" s="31">
        <v>0</v>
      </c>
      <c r="BG151" s="31" t="s">
        <v>1115</v>
      </c>
      <c r="BH151" s="31" t="s">
        <v>1115</v>
      </c>
      <c r="BI151" s="31">
        <v>0</v>
      </c>
      <c r="BJ151" s="31" t="s">
        <v>1115</v>
      </c>
      <c r="BK151" s="31" t="s">
        <v>1115</v>
      </c>
      <c r="BL151" s="31">
        <v>4</v>
      </c>
      <c r="BM151" s="31">
        <v>0</v>
      </c>
      <c r="BN151" s="31">
        <v>0</v>
      </c>
      <c r="BO151" s="31">
        <v>4</v>
      </c>
      <c r="BP151" s="31">
        <v>0</v>
      </c>
      <c r="BQ151" s="31">
        <v>0</v>
      </c>
      <c r="BR151" s="31">
        <v>0</v>
      </c>
      <c r="BS151" s="31">
        <v>0</v>
      </c>
      <c r="BT151" s="31">
        <v>0</v>
      </c>
      <c r="CA151" s="31">
        <v>4</v>
      </c>
      <c r="CB151" s="31">
        <v>0</v>
      </c>
      <c r="CC151" s="31">
        <v>0</v>
      </c>
      <c r="CD151" s="31" t="s">
        <v>1115</v>
      </c>
      <c r="CE151" s="31" t="s">
        <v>1115</v>
      </c>
      <c r="CF151" s="31" t="s">
        <v>1115</v>
      </c>
      <c r="CG151" s="31" t="s">
        <v>1115</v>
      </c>
      <c r="CH151" s="31" t="s">
        <v>1115</v>
      </c>
      <c r="CI151" s="31" t="s">
        <v>1115</v>
      </c>
      <c r="CJ151" s="32" t="s">
        <v>110</v>
      </c>
      <c r="CK151" s="32" t="s">
        <v>448</v>
      </c>
      <c r="CL151" s="32" t="s">
        <v>111</v>
      </c>
      <c r="CM151" s="32" t="s">
        <v>112</v>
      </c>
      <c r="DA151" s="33"/>
      <c r="DB151" s="27" t="s">
        <v>1701</v>
      </c>
    </row>
    <row r="152" spans="1:128" ht="8" customHeight="1" x14ac:dyDescent="0.15">
      <c r="A152" s="28">
        <v>140</v>
      </c>
      <c r="B152" s="22" t="s">
        <v>982</v>
      </c>
      <c r="C152" s="29" t="s">
        <v>673</v>
      </c>
      <c r="D152" s="30" t="s">
        <v>459</v>
      </c>
      <c r="E152" s="22" t="s">
        <v>983</v>
      </c>
      <c r="F152" s="22" t="s">
        <v>339</v>
      </c>
      <c r="G152" s="22" t="s">
        <v>984</v>
      </c>
      <c r="H152" s="22" t="s">
        <v>1001</v>
      </c>
      <c r="I152" s="23" t="s">
        <v>1115</v>
      </c>
      <c r="J152" s="23" t="s">
        <v>1122</v>
      </c>
      <c r="K152" s="23" t="s">
        <v>1122</v>
      </c>
      <c r="L152" s="23" t="s">
        <v>1119</v>
      </c>
      <c r="M152" s="31">
        <v>4</v>
      </c>
      <c r="N152" s="31">
        <v>0</v>
      </c>
      <c r="O152" s="31">
        <v>0</v>
      </c>
      <c r="P152" s="31">
        <v>5</v>
      </c>
      <c r="Q152" s="31">
        <v>1</v>
      </c>
      <c r="R152" s="31">
        <v>1</v>
      </c>
      <c r="V152" s="31">
        <v>4</v>
      </c>
      <c r="W152" s="31">
        <v>0</v>
      </c>
      <c r="X152" s="31">
        <v>0</v>
      </c>
      <c r="Y152" s="31">
        <v>5</v>
      </c>
      <c r="Z152" s="31">
        <v>1</v>
      </c>
      <c r="AA152" s="31">
        <v>1</v>
      </c>
      <c r="AB152" s="31">
        <v>4</v>
      </c>
      <c r="AC152" s="31">
        <v>0</v>
      </c>
      <c r="AD152" s="31">
        <v>0</v>
      </c>
      <c r="AE152" s="31">
        <v>4</v>
      </c>
      <c r="AF152" s="31">
        <v>1</v>
      </c>
      <c r="AG152" s="31">
        <v>3</v>
      </c>
      <c r="AH152" s="31">
        <v>4</v>
      </c>
      <c r="AI152" s="31">
        <v>1</v>
      </c>
      <c r="AJ152" s="31">
        <v>2</v>
      </c>
      <c r="AK152" s="31">
        <v>4</v>
      </c>
      <c r="AL152" s="31">
        <v>1</v>
      </c>
      <c r="AM152" s="31">
        <v>1</v>
      </c>
      <c r="AN152" s="31">
        <v>6</v>
      </c>
      <c r="AO152" s="31">
        <v>1</v>
      </c>
      <c r="AP152" s="31">
        <v>1</v>
      </c>
      <c r="AQ152" s="31">
        <v>6</v>
      </c>
      <c r="AR152" s="31">
        <v>1</v>
      </c>
      <c r="AS152" s="31">
        <v>1</v>
      </c>
      <c r="AT152" s="31">
        <v>4</v>
      </c>
      <c r="AU152" s="31">
        <v>0</v>
      </c>
      <c r="AV152" s="31">
        <v>0</v>
      </c>
      <c r="AW152" s="31">
        <v>4</v>
      </c>
      <c r="AX152" s="31">
        <v>0</v>
      </c>
      <c r="AY152" s="31">
        <v>0</v>
      </c>
      <c r="BG152" s="31">
        <v>0</v>
      </c>
      <c r="BH152" s="31">
        <v>0</v>
      </c>
      <c r="BI152" s="31">
        <v>4</v>
      </c>
      <c r="BJ152" s="31">
        <v>1</v>
      </c>
      <c r="BK152" s="31">
        <v>0</v>
      </c>
      <c r="BL152" s="31">
        <v>4</v>
      </c>
      <c r="BM152" s="31">
        <v>1</v>
      </c>
      <c r="BN152" s="31">
        <v>0</v>
      </c>
      <c r="BO152" s="31">
        <v>4</v>
      </c>
      <c r="BP152" s="31">
        <v>1</v>
      </c>
      <c r="BQ152" s="31">
        <v>1</v>
      </c>
      <c r="BR152" s="31">
        <v>4</v>
      </c>
      <c r="BS152" s="31">
        <v>0</v>
      </c>
      <c r="BT152" s="31">
        <v>0</v>
      </c>
      <c r="BX152" s="31">
        <v>6</v>
      </c>
      <c r="BY152" s="31">
        <v>1</v>
      </c>
      <c r="BZ152" s="31">
        <v>1</v>
      </c>
      <c r="CA152" s="31">
        <v>4</v>
      </c>
      <c r="CB152" s="31">
        <v>3</v>
      </c>
      <c r="CC152" s="31">
        <v>1</v>
      </c>
      <c r="CD152" s="31">
        <v>5</v>
      </c>
      <c r="CE152" s="31">
        <v>3</v>
      </c>
      <c r="CF152" s="31" t="s">
        <v>1115</v>
      </c>
      <c r="CG152" s="31">
        <v>5</v>
      </c>
      <c r="CH152" s="31">
        <v>3</v>
      </c>
      <c r="CI152" s="31" t="s">
        <v>1115</v>
      </c>
      <c r="CJ152" s="32" t="s">
        <v>1002</v>
      </c>
      <c r="CK152" s="32" t="s">
        <v>1003</v>
      </c>
      <c r="CL152" s="32" t="s">
        <v>1002</v>
      </c>
      <c r="CM152" s="32" t="s">
        <v>1004</v>
      </c>
      <c r="CN152" s="32" t="s">
        <v>1005</v>
      </c>
      <c r="CO152" s="32" t="s">
        <v>1006</v>
      </c>
      <c r="CP152" s="32" t="s">
        <v>992</v>
      </c>
      <c r="CQ152" s="32" t="s">
        <v>1007</v>
      </c>
      <c r="CR152" s="32" t="s">
        <v>992</v>
      </c>
      <c r="CS152" s="32" t="s">
        <v>1008</v>
      </c>
      <c r="CT152" s="32" t="s">
        <v>1009</v>
      </c>
      <c r="CU152" s="32" t="s">
        <v>996</v>
      </c>
      <c r="CV152" s="32" t="s">
        <v>997</v>
      </c>
      <c r="CW152" s="32" t="s">
        <v>1010</v>
      </c>
      <c r="CX152" s="32" t="s">
        <v>1011</v>
      </c>
      <c r="CY152" s="32" t="s">
        <v>1012</v>
      </c>
      <c r="CZ152" s="32" t="s">
        <v>1013</v>
      </c>
      <c r="DA152" s="33" t="s">
        <v>1000</v>
      </c>
      <c r="DB152" s="27" t="s">
        <v>1701</v>
      </c>
    </row>
    <row r="153" spans="1:128" ht="8" customHeight="1" x14ac:dyDescent="0.15">
      <c r="A153" s="28">
        <v>141</v>
      </c>
      <c r="B153" s="22" t="s">
        <v>907</v>
      </c>
      <c r="C153" s="29" t="s">
        <v>673</v>
      </c>
      <c r="D153" s="30" t="s">
        <v>459</v>
      </c>
      <c r="E153" s="22" t="s">
        <v>983</v>
      </c>
      <c r="F153" s="22"/>
      <c r="G153" s="22" t="s">
        <v>909</v>
      </c>
      <c r="H153" s="22" t="s">
        <v>916</v>
      </c>
      <c r="I153" s="23" t="s">
        <v>1115</v>
      </c>
      <c r="J153" s="23" t="s">
        <v>1122</v>
      </c>
      <c r="K153" s="23" t="s">
        <v>1122</v>
      </c>
      <c r="L153" s="23" t="s">
        <v>1115</v>
      </c>
      <c r="M153" s="31">
        <v>6</v>
      </c>
      <c r="N153" s="31">
        <v>0</v>
      </c>
      <c r="O153" s="31">
        <v>0</v>
      </c>
      <c r="P153" s="31">
        <v>6</v>
      </c>
      <c r="Q153" s="31">
        <v>3</v>
      </c>
      <c r="R153" s="31">
        <v>4</v>
      </c>
      <c r="S153" s="31">
        <v>6</v>
      </c>
      <c r="T153" s="31">
        <v>1</v>
      </c>
      <c r="U153" s="31">
        <v>2</v>
      </c>
      <c r="V153" s="31">
        <v>5</v>
      </c>
      <c r="W153" s="31">
        <v>0</v>
      </c>
      <c r="X153" s="31">
        <v>0</v>
      </c>
      <c r="Y153" s="31">
        <v>6</v>
      </c>
      <c r="Z153" s="31">
        <v>3</v>
      </c>
      <c r="AA153" s="31">
        <v>5</v>
      </c>
      <c r="AB153" s="31">
        <v>4</v>
      </c>
      <c r="AC153" s="31">
        <v>3</v>
      </c>
      <c r="AD153" s="31">
        <v>5</v>
      </c>
      <c r="AE153" s="31">
        <v>4</v>
      </c>
      <c r="AF153" s="31">
        <v>3</v>
      </c>
      <c r="AG153" s="31">
        <v>5</v>
      </c>
      <c r="AH153" s="31">
        <v>4</v>
      </c>
      <c r="AI153" s="31">
        <v>2</v>
      </c>
      <c r="AJ153" s="31">
        <v>2</v>
      </c>
      <c r="AK153" s="31">
        <v>4</v>
      </c>
      <c r="AL153" s="31">
        <v>2</v>
      </c>
      <c r="AM153" s="31">
        <v>4</v>
      </c>
      <c r="AN153" s="31">
        <v>4</v>
      </c>
      <c r="AO153" s="31">
        <v>2</v>
      </c>
      <c r="AP153" s="31">
        <v>4</v>
      </c>
      <c r="AQ153" s="31">
        <v>5</v>
      </c>
      <c r="AR153" s="31">
        <v>3</v>
      </c>
      <c r="AS153" s="31">
        <v>5</v>
      </c>
      <c r="AT153" s="31">
        <v>4</v>
      </c>
      <c r="AU153" s="31">
        <v>2</v>
      </c>
      <c r="AV153" s="31">
        <v>2</v>
      </c>
      <c r="AW153" s="31">
        <v>4</v>
      </c>
      <c r="AX153" s="31">
        <v>0</v>
      </c>
      <c r="AY153" s="31">
        <v>1</v>
      </c>
      <c r="AZ153" s="31" t="s">
        <v>1115</v>
      </c>
      <c r="BA153" s="31" t="s">
        <v>1115</v>
      </c>
      <c r="BB153" s="31" t="s">
        <v>1115</v>
      </c>
      <c r="BC153" s="31">
        <v>4</v>
      </c>
      <c r="BD153" s="31">
        <v>0</v>
      </c>
      <c r="BE153" s="31">
        <v>0</v>
      </c>
      <c r="BF153" s="31">
        <v>4</v>
      </c>
      <c r="BG153" s="31">
        <v>3</v>
      </c>
      <c r="BH153" s="31">
        <v>3</v>
      </c>
      <c r="BI153" s="31">
        <v>4</v>
      </c>
      <c r="BJ153" s="31">
        <v>3</v>
      </c>
      <c r="BK153" s="31">
        <v>3</v>
      </c>
      <c r="BL153" s="31" t="s">
        <v>1115</v>
      </c>
      <c r="BM153" s="31">
        <v>0</v>
      </c>
      <c r="BN153" s="31">
        <v>0</v>
      </c>
      <c r="BO153" s="31">
        <v>4</v>
      </c>
      <c r="BP153" s="31">
        <v>1</v>
      </c>
      <c r="BQ153" s="31">
        <v>3</v>
      </c>
      <c r="BR153" s="31">
        <v>4</v>
      </c>
      <c r="BS153" s="31">
        <v>2</v>
      </c>
      <c r="BT153" s="31">
        <v>4</v>
      </c>
      <c r="BU153" s="31" t="s">
        <v>1115</v>
      </c>
      <c r="BV153" s="31" t="s">
        <v>1115</v>
      </c>
      <c r="BW153" s="31" t="s">
        <v>1115</v>
      </c>
      <c r="BX153" s="31">
        <v>5</v>
      </c>
      <c r="BY153" s="31">
        <v>3</v>
      </c>
      <c r="BZ153" s="31">
        <v>4</v>
      </c>
      <c r="CA153" s="31" t="s">
        <v>1115</v>
      </c>
      <c r="CB153" s="31" t="s">
        <v>1115</v>
      </c>
      <c r="CC153" s="31" t="s">
        <v>1115</v>
      </c>
      <c r="CD153" s="31">
        <v>4</v>
      </c>
      <c r="CE153" s="31">
        <v>3</v>
      </c>
      <c r="CF153" s="31">
        <v>4</v>
      </c>
      <c r="CG153" s="31">
        <v>4</v>
      </c>
      <c r="CH153" s="31">
        <v>3</v>
      </c>
      <c r="CI153" s="31">
        <v>5</v>
      </c>
      <c r="CK153" s="32" t="s">
        <v>913</v>
      </c>
      <c r="CM153" s="32" t="s">
        <v>913</v>
      </c>
      <c r="CO153" s="32" t="s">
        <v>913</v>
      </c>
      <c r="CQ153" s="32" t="s">
        <v>913</v>
      </c>
      <c r="CS153" s="32" t="s">
        <v>913</v>
      </c>
      <c r="CU153" s="32" t="s">
        <v>913</v>
      </c>
      <c r="CW153" s="32" t="s">
        <v>913</v>
      </c>
      <c r="CY153" s="32" t="s">
        <v>913</v>
      </c>
      <c r="DA153" s="33" t="s">
        <v>913</v>
      </c>
      <c r="DB153" s="27" t="s">
        <v>1701</v>
      </c>
    </row>
    <row r="154" spans="1:128" ht="8" customHeight="1" x14ac:dyDescent="0.15">
      <c r="A154" s="28">
        <v>142</v>
      </c>
      <c r="B154" s="22" t="s">
        <v>37</v>
      </c>
      <c r="C154" s="29" t="s">
        <v>673</v>
      </c>
      <c r="D154" s="30" t="s">
        <v>459</v>
      </c>
      <c r="E154" s="22" t="s">
        <v>1112</v>
      </c>
      <c r="F154" s="22" t="s">
        <v>47</v>
      </c>
      <c r="G154" s="22" t="s">
        <v>464</v>
      </c>
      <c r="H154" s="22"/>
      <c r="I154" s="23" t="s">
        <v>1122</v>
      </c>
      <c r="J154" s="23" t="s">
        <v>1122</v>
      </c>
      <c r="K154" s="23" t="s">
        <v>1122</v>
      </c>
      <c r="L154" s="23" t="s">
        <v>1115</v>
      </c>
      <c r="M154" s="31">
        <v>4</v>
      </c>
      <c r="N154" s="31">
        <v>0</v>
      </c>
      <c r="O154" s="31">
        <v>0</v>
      </c>
      <c r="S154" s="31" t="s">
        <v>1115</v>
      </c>
      <c r="T154" s="31" t="s">
        <v>1115</v>
      </c>
      <c r="U154" s="31" t="s">
        <v>1115</v>
      </c>
      <c r="V154" s="31">
        <v>4</v>
      </c>
      <c r="W154" s="31" t="s">
        <v>1115</v>
      </c>
      <c r="X154" s="31" t="s">
        <v>1115</v>
      </c>
      <c r="AE154" s="31" t="s">
        <v>1115</v>
      </c>
      <c r="AF154" s="31" t="s">
        <v>1115</v>
      </c>
      <c r="AG154" s="31" t="s">
        <v>1115</v>
      </c>
      <c r="AH154" s="31">
        <v>1</v>
      </c>
      <c r="AI154" s="31" t="s">
        <v>1115</v>
      </c>
      <c r="AJ154" s="31" t="s">
        <v>1115</v>
      </c>
      <c r="AK154" s="31">
        <v>4</v>
      </c>
      <c r="AL154" s="31" t="s">
        <v>1115</v>
      </c>
      <c r="AM154" s="31" t="s">
        <v>1115</v>
      </c>
      <c r="AN154" s="31" t="s">
        <v>1115</v>
      </c>
      <c r="AO154" s="31" t="s">
        <v>1115</v>
      </c>
      <c r="AP154" s="31" t="s">
        <v>1115</v>
      </c>
      <c r="AQ154" s="31">
        <v>4</v>
      </c>
      <c r="AR154" s="31" t="s">
        <v>1115</v>
      </c>
      <c r="AS154" s="31" t="s">
        <v>1115</v>
      </c>
      <c r="AT154" s="31" t="s">
        <v>1115</v>
      </c>
      <c r="AU154" s="31" t="s">
        <v>1115</v>
      </c>
      <c r="AV154" s="31" t="s">
        <v>1115</v>
      </c>
      <c r="AW154" s="31" t="s">
        <v>1115</v>
      </c>
      <c r="AX154" s="31" t="s">
        <v>1115</v>
      </c>
      <c r="AY154" s="31" t="s">
        <v>1115</v>
      </c>
      <c r="AZ154" s="31" t="s">
        <v>1115</v>
      </c>
      <c r="BA154" s="31" t="s">
        <v>1115</v>
      </c>
      <c r="BB154" s="31" t="s">
        <v>1115</v>
      </c>
      <c r="BC154" s="31">
        <v>4</v>
      </c>
      <c r="BD154" s="31">
        <v>0</v>
      </c>
      <c r="BE154" s="31">
        <v>0</v>
      </c>
      <c r="BF154" s="31">
        <v>2</v>
      </c>
      <c r="BG154" s="31" t="s">
        <v>1115</v>
      </c>
      <c r="BH154" s="31" t="s">
        <v>1115</v>
      </c>
      <c r="BI154" s="31">
        <v>0</v>
      </c>
      <c r="BJ154" s="31" t="s">
        <v>1115</v>
      </c>
      <c r="BK154" s="31" t="s">
        <v>1115</v>
      </c>
      <c r="BL154" s="31">
        <v>4</v>
      </c>
      <c r="BM154" s="31">
        <v>0</v>
      </c>
      <c r="BN154" s="31">
        <v>0</v>
      </c>
      <c r="BO154" s="31" t="s">
        <v>1115</v>
      </c>
      <c r="BP154" s="31" t="s">
        <v>1115</v>
      </c>
      <c r="BQ154" s="31" t="s">
        <v>1115</v>
      </c>
      <c r="BR154" s="31">
        <v>0</v>
      </c>
      <c r="BS154" s="31">
        <v>0</v>
      </c>
      <c r="BT154" s="31">
        <v>0</v>
      </c>
      <c r="CA154" s="31">
        <v>4</v>
      </c>
      <c r="CB154" s="31">
        <v>0</v>
      </c>
      <c r="CC154" s="31">
        <v>0</v>
      </c>
      <c r="CD154" s="31" t="s">
        <v>1115</v>
      </c>
      <c r="CE154" s="31" t="s">
        <v>1115</v>
      </c>
      <c r="CF154" s="31" t="s">
        <v>1115</v>
      </c>
      <c r="CG154" s="31" t="s">
        <v>1115</v>
      </c>
      <c r="CH154" s="31" t="s">
        <v>1115</v>
      </c>
      <c r="CI154" s="31" t="s">
        <v>1115</v>
      </c>
      <c r="CM154" s="32" t="s">
        <v>41</v>
      </c>
      <c r="DA154" s="33"/>
      <c r="DB154" s="27" t="s">
        <v>1701</v>
      </c>
    </row>
    <row r="155" spans="1:128" ht="8" customHeight="1" x14ac:dyDescent="0.15">
      <c r="A155" s="28">
        <v>143</v>
      </c>
      <c r="B155" s="22" t="s">
        <v>411</v>
      </c>
      <c r="C155" s="29" t="s">
        <v>549</v>
      </c>
      <c r="D155" s="30" t="s">
        <v>550</v>
      </c>
      <c r="E155" s="22" t="s">
        <v>1113</v>
      </c>
      <c r="F155" s="22"/>
      <c r="G155" s="22" t="s">
        <v>551</v>
      </c>
      <c r="H155" s="22" t="s">
        <v>552</v>
      </c>
      <c r="I155" s="23" t="s">
        <v>1126</v>
      </c>
      <c r="J155" s="23" t="s">
        <v>1126</v>
      </c>
      <c r="K155" s="23" t="s">
        <v>1126</v>
      </c>
      <c r="L155" s="23" t="s">
        <v>1115</v>
      </c>
      <c r="M155" s="31">
        <v>4</v>
      </c>
      <c r="N155" s="31">
        <v>2</v>
      </c>
      <c r="O155" s="31">
        <v>3</v>
      </c>
      <c r="V155" s="31">
        <v>4</v>
      </c>
      <c r="W155" s="31">
        <v>2</v>
      </c>
      <c r="X155" s="31">
        <v>2</v>
      </c>
      <c r="AH155" s="31">
        <v>4</v>
      </c>
      <c r="AI155" s="31">
        <v>2</v>
      </c>
      <c r="AJ155" s="31">
        <v>2</v>
      </c>
      <c r="AK155" s="31">
        <v>4</v>
      </c>
      <c r="AL155" s="31">
        <v>1</v>
      </c>
      <c r="AM155" s="31">
        <v>1</v>
      </c>
      <c r="AT155" s="31">
        <v>4</v>
      </c>
      <c r="AU155" s="31">
        <v>1</v>
      </c>
      <c r="AV155" s="31">
        <v>2</v>
      </c>
      <c r="AZ155" s="31">
        <v>4</v>
      </c>
      <c r="BA155" s="31">
        <v>3</v>
      </c>
      <c r="BB155" s="31">
        <v>4</v>
      </c>
      <c r="BC155" s="31">
        <v>4</v>
      </c>
      <c r="BD155" s="31">
        <v>2</v>
      </c>
      <c r="BE155" s="31">
        <v>3</v>
      </c>
      <c r="BR155" s="31">
        <v>4</v>
      </c>
      <c r="BS155" s="31">
        <v>2</v>
      </c>
      <c r="BT155" s="31">
        <v>3</v>
      </c>
      <c r="CG155" s="31">
        <v>5</v>
      </c>
      <c r="CH155" s="31" t="s">
        <v>1115</v>
      </c>
      <c r="CI155" s="31">
        <v>2</v>
      </c>
      <c r="CJ155" s="32" t="s">
        <v>1747</v>
      </c>
      <c r="CK155" s="32" t="s">
        <v>553</v>
      </c>
      <c r="CL155" s="32" t="s">
        <v>554</v>
      </c>
      <c r="CM155" s="32" t="s">
        <v>555</v>
      </c>
      <c r="CN155" s="32" t="s">
        <v>556</v>
      </c>
      <c r="CO155" s="32" t="s">
        <v>557</v>
      </c>
      <c r="CP155" s="32" t="s">
        <v>558</v>
      </c>
      <c r="CQ155" s="32" t="s">
        <v>559</v>
      </c>
      <c r="CT155" s="32" t="s">
        <v>560</v>
      </c>
      <c r="CU155" s="32" t="s">
        <v>561</v>
      </c>
      <c r="CV155" s="32" t="s">
        <v>562</v>
      </c>
      <c r="CW155" s="32" t="s">
        <v>563</v>
      </c>
      <c r="CX155" s="32" t="s">
        <v>564</v>
      </c>
      <c r="CY155" s="32" t="s">
        <v>565</v>
      </c>
      <c r="CZ155" s="32" t="s">
        <v>566</v>
      </c>
      <c r="DA155" s="33" t="s">
        <v>567</v>
      </c>
      <c r="DB155" s="27" t="s">
        <v>1701</v>
      </c>
    </row>
    <row r="156" spans="1:128" ht="8" customHeight="1" x14ac:dyDescent="0.15">
      <c r="A156" s="28">
        <v>144</v>
      </c>
      <c r="B156" s="22" t="s">
        <v>37</v>
      </c>
      <c r="C156" s="29" t="s">
        <v>674</v>
      </c>
      <c r="D156" s="30" t="s">
        <v>823</v>
      </c>
      <c r="E156" s="22" t="s">
        <v>872</v>
      </c>
      <c r="F156" s="22" t="s">
        <v>871</v>
      </c>
      <c r="G156" s="22" t="s">
        <v>870</v>
      </c>
      <c r="H156" s="22" t="s">
        <v>873</v>
      </c>
      <c r="I156" s="23" t="s">
        <v>1122</v>
      </c>
      <c r="J156" s="23" t="s">
        <v>1122</v>
      </c>
      <c r="K156" s="23" t="s">
        <v>1122</v>
      </c>
      <c r="L156" s="23" t="s">
        <v>1115</v>
      </c>
      <c r="M156" s="31">
        <v>4</v>
      </c>
      <c r="N156" s="31">
        <v>1</v>
      </c>
      <c r="O156" s="31">
        <v>1</v>
      </c>
      <c r="P156" s="31">
        <v>6</v>
      </c>
      <c r="Q156" s="31" t="s">
        <v>1115</v>
      </c>
      <c r="R156" s="31" t="s">
        <v>1115</v>
      </c>
      <c r="S156" s="31" t="s">
        <v>1115</v>
      </c>
      <c r="T156" s="31" t="s">
        <v>1115</v>
      </c>
      <c r="U156" s="31" t="s">
        <v>1115</v>
      </c>
      <c r="V156" s="31">
        <v>4</v>
      </c>
      <c r="W156" s="31">
        <v>0</v>
      </c>
      <c r="X156" s="31">
        <v>0</v>
      </c>
      <c r="Y156" s="31">
        <v>4</v>
      </c>
      <c r="Z156" s="31">
        <v>1</v>
      </c>
      <c r="AA156" s="31">
        <v>1</v>
      </c>
      <c r="AB156" s="31">
        <v>4</v>
      </c>
      <c r="AC156" s="31" t="s">
        <v>1115</v>
      </c>
      <c r="AD156" s="31" t="s">
        <v>1115</v>
      </c>
      <c r="AE156" s="31">
        <v>1</v>
      </c>
      <c r="AF156" s="31" t="s">
        <v>1115</v>
      </c>
      <c r="AG156" s="31" t="s">
        <v>1115</v>
      </c>
      <c r="AH156" s="31">
        <v>6</v>
      </c>
      <c r="AI156" s="31" t="s">
        <v>1115</v>
      </c>
      <c r="AJ156" s="31" t="s">
        <v>1115</v>
      </c>
      <c r="AK156" s="31" t="s">
        <v>1115</v>
      </c>
      <c r="AL156" s="31" t="s">
        <v>1115</v>
      </c>
      <c r="AM156" s="31" t="s">
        <v>1115</v>
      </c>
      <c r="AN156" s="31" t="s">
        <v>1115</v>
      </c>
      <c r="AO156" s="31" t="s">
        <v>1115</v>
      </c>
      <c r="AP156" s="31" t="s">
        <v>1115</v>
      </c>
      <c r="AQ156" s="31">
        <v>1</v>
      </c>
      <c r="AR156" s="31">
        <v>0</v>
      </c>
      <c r="AS156" s="31">
        <v>0</v>
      </c>
      <c r="AT156" s="31">
        <v>0</v>
      </c>
      <c r="AU156" s="31" t="s">
        <v>1115</v>
      </c>
      <c r="AV156" s="31" t="s">
        <v>1115</v>
      </c>
      <c r="AW156" s="31" t="s">
        <v>1115</v>
      </c>
      <c r="AX156" s="31" t="s">
        <v>1115</v>
      </c>
      <c r="AY156" s="31" t="s">
        <v>1115</v>
      </c>
      <c r="AZ156" s="31" t="s">
        <v>1115</v>
      </c>
      <c r="BA156" s="31" t="s">
        <v>1115</v>
      </c>
      <c r="BB156" s="31" t="s">
        <v>1115</v>
      </c>
      <c r="BC156" s="31">
        <v>4</v>
      </c>
      <c r="BD156" s="31">
        <v>1</v>
      </c>
      <c r="BE156" s="31">
        <v>1</v>
      </c>
      <c r="BF156" s="31">
        <v>4</v>
      </c>
      <c r="BG156" s="31">
        <v>2</v>
      </c>
      <c r="BH156" s="31">
        <v>2</v>
      </c>
      <c r="BI156" s="31">
        <v>4</v>
      </c>
      <c r="BJ156" s="31">
        <v>2</v>
      </c>
      <c r="BK156" s="31">
        <v>2</v>
      </c>
      <c r="BL156" s="31">
        <v>4</v>
      </c>
      <c r="BM156" s="31">
        <v>0</v>
      </c>
      <c r="BN156" s="31">
        <v>0</v>
      </c>
      <c r="BO156" s="31">
        <v>4</v>
      </c>
      <c r="BP156" s="31" t="s">
        <v>1115</v>
      </c>
      <c r="BQ156" s="31" t="s">
        <v>1115</v>
      </c>
      <c r="BR156" s="31" t="s">
        <v>1115</v>
      </c>
      <c r="BS156" s="31" t="s">
        <v>1115</v>
      </c>
      <c r="BT156" s="31" t="s">
        <v>1115</v>
      </c>
      <c r="BU156" s="31" t="s">
        <v>1115</v>
      </c>
      <c r="BV156" s="31" t="s">
        <v>1115</v>
      </c>
      <c r="BW156" s="31" t="s">
        <v>1115</v>
      </c>
      <c r="BX156" s="31">
        <v>4</v>
      </c>
      <c r="BY156" s="31">
        <v>1</v>
      </c>
      <c r="BZ156" s="31">
        <v>1</v>
      </c>
      <c r="CA156" s="31">
        <v>4</v>
      </c>
      <c r="CB156" s="31">
        <v>0</v>
      </c>
      <c r="CC156" s="31">
        <v>0</v>
      </c>
      <c r="CD156" s="31" t="s">
        <v>1115</v>
      </c>
      <c r="CE156" s="31" t="s">
        <v>1115</v>
      </c>
      <c r="CF156" s="31" t="s">
        <v>1115</v>
      </c>
      <c r="CG156" s="31" t="s">
        <v>1115</v>
      </c>
      <c r="CH156" s="31" t="s">
        <v>1115</v>
      </c>
      <c r="CI156" s="31" t="s">
        <v>1115</v>
      </c>
      <c r="CJ156" s="32" t="s">
        <v>874</v>
      </c>
      <c r="CK156" s="32" t="s">
        <v>875</v>
      </c>
      <c r="CL156" s="32" t="s">
        <v>111</v>
      </c>
      <c r="CM156" s="32" t="s">
        <v>139</v>
      </c>
      <c r="DA156" s="33"/>
      <c r="DB156" s="27" t="s">
        <v>1701</v>
      </c>
    </row>
    <row r="157" spans="1:128" ht="8" customHeight="1" x14ac:dyDescent="0.15">
      <c r="A157" s="28">
        <v>145</v>
      </c>
      <c r="B157" s="22" t="s">
        <v>37</v>
      </c>
      <c r="C157" s="29" t="s">
        <v>675</v>
      </c>
      <c r="D157" s="30" t="s">
        <v>824</v>
      </c>
      <c r="E157" s="22" t="s">
        <v>872</v>
      </c>
      <c r="F157" s="22" t="s">
        <v>871</v>
      </c>
      <c r="G157" s="22" t="s">
        <v>870</v>
      </c>
      <c r="H157" s="22" t="s">
        <v>876</v>
      </c>
      <c r="I157" s="23" t="s">
        <v>1122</v>
      </c>
      <c r="J157" s="23" t="s">
        <v>1122</v>
      </c>
      <c r="K157" s="23" t="s">
        <v>1122</v>
      </c>
      <c r="L157" s="23" t="s">
        <v>1115</v>
      </c>
      <c r="M157" s="31">
        <v>4</v>
      </c>
      <c r="N157" s="31">
        <v>1</v>
      </c>
      <c r="O157" s="31">
        <v>1</v>
      </c>
      <c r="P157" s="31">
        <v>6</v>
      </c>
      <c r="Q157" s="31" t="s">
        <v>1115</v>
      </c>
      <c r="R157" s="31" t="s">
        <v>1115</v>
      </c>
      <c r="S157" s="31" t="s">
        <v>1115</v>
      </c>
      <c r="T157" s="31" t="s">
        <v>1115</v>
      </c>
      <c r="U157" s="31" t="s">
        <v>1115</v>
      </c>
      <c r="V157" s="31">
        <v>4</v>
      </c>
      <c r="W157" s="31">
        <v>0</v>
      </c>
      <c r="X157" s="31">
        <v>0</v>
      </c>
      <c r="Y157" s="31">
        <v>4</v>
      </c>
      <c r="Z157" s="31">
        <v>2</v>
      </c>
      <c r="AA157" s="31">
        <v>2</v>
      </c>
      <c r="AB157" s="31">
        <v>4</v>
      </c>
      <c r="AC157" s="31" t="s">
        <v>1115</v>
      </c>
      <c r="AD157" s="31" t="s">
        <v>1115</v>
      </c>
      <c r="AE157" s="31">
        <v>1</v>
      </c>
      <c r="AF157" s="31" t="s">
        <v>1115</v>
      </c>
      <c r="AG157" s="31" t="s">
        <v>1115</v>
      </c>
      <c r="AH157" s="31">
        <v>6</v>
      </c>
      <c r="AI157" s="31" t="s">
        <v>1115</v>
      </c>
      <c r="AJ157" s="31" t="s">
        <v>1115</v>
      </c>
      <c r="AK157" s="31" t="s">
        <v>1115</v>
      </c>
      <c r="AL157" s="31" t="s">
        <v>1115</v>
      </c>
      <c r="AM157" s="31" t="s">
        <v>1115</v>
      </c>
      <c r="AN157" s="31" t="s">
        <v>1115</v>
      </c>
      <c r="AO157" s="31" t="s">
        <v>1115</v>
      </c>
      <c r="AP157" s="31" t="s">
        <v>1115</v>
      </c>
      <c r="AQ157" s="31">
        <v>1</v>
      </c>
      <c r="AR157" s="31" t="s">
        <v>1115</v>
      </c>
      <c r="AS157" s="31" t="s">
        <v>1115</v>
      </c>
      <c r="AT157" s="31">
        <v>0</v>
      </c>
      <c r="AU157" s="31" t="s">
        <v>1115</v>
      </c>
      <c r="AV157" s="31" t="s">
        <v>1115</v>
      </c>
      <c r="AW157" s="31" t="s">
        <v>1115</v>
      </c>
      <c r="AX157" s="31" t="s">
        <v>1115</v>
      </c>
      <c r="AY157" s="31" t="s">
        <v>1115</v>
      </c>
      <c r="AZ157" s="31" t="s">
        <v>1115</v>
      </c>
      <c r="BA157" s="31" t="s">
        <v>1115</v>
      </c>
      <c r="BB157" s="31" t="s">
        <v>1115</v>
      </c>
      <c r="BC157" s="31">
        <v>4</v>
      </c>
      <c r="BD157" s="31">
        <v>1</v>
      </c>
      <c r="BE157" s="31">
        <v>1</v>
      </c>
      <c r="BF157" s="31">
        <v>4</v>
      </c>
      <c r="BG157" s="31">
        <v>2</v>
      </c>
      <c r="BH157" s="31">
        <v>2</v>
      </c>
      <c r="BI157" s="31">
        <v>4</v>
      </c>
      <c r="BJ157" s="31">
        <v>2</v>
      </c>
      <c r="BK157" s="31">
        <v>2</v>
      </c>
      <c r="BL157" s="31">
        <v>4</v>
      </c>
      <c r="BM157" s="31">
        <v>0</v>
      </c>
      <c r="BN157" s="31">
        <v>0</v>
      </c>
      <c r="BO157" s="31">
        <v>4</v>
      </c>
      <c r="BP157" s="31" t="s">
        <v>1115</v>
      </c>
      <c r="BQ157" s="31" t="s">
        <v>1115</v>
      </c>
      <c r="BR157" s="31" t="s">
        <v>1115</v>
      </c>
      <c r="BS157" s="31" t="s">
        <v>1115</v>
      </c>
      <c r="BT157" s="31" t="s">
        <v>1115</v>
      </c>
      <c r="BU157" s="31" t="s">
        <v>1115</v>
      </c>
      <c r="BV157" s="31" t="s">
        <v>1115</v>
      </c>
      <c r="BW157" s="31" t="s">
        <v>1115</v>
      </c>
      <c r="BX157" s="31">
        <v>4</v>
      </c>
      <c r="BY157" s="31">
        <v>1</v>
      </c>
      <c r="BZ157" s="31">
        <v>1</v>
      </c>
      <c r="CA157" s="31">
        <v>4</v>
      </c>
      <c r="CB157" s="31">
        <v>0</v>
      </c>
      <c r="CC157" s="31">
        <v>0</v>
      </c>
      <c r="CD157" s="31" t="s">
        <v>1115</v>
      </c>
      <c r="CE157" s="31" t="s">
        <v>1115</v>
      </c>
      <c r="CF157" s="31" t="s">
        <v>1115</v>
      </c>
      <c r="CG157" s="31" t="s">
        <v>1115</v>
      </c>
      <c r="CH157" s="31" t="s">
        <v>1115</v>
      </c>
      <c r="CI157" s="31" t="s">
        <v>1115</v>
      </c>
      <c r="CJ157" s="32" t="s">
        <v>874</v>
      </c>
      <c r="CK157" s="32" t="s">
        <v>875</v>
      </c>
      <c r="CL157" s="32" t="s">
        <v>111</v>
      </c>
      <c r="CM157" s="32" t="s">
        <v>112</v>
      </c>
      <c r="DA157" s="33"/>
      <c r="DB157" s="27" t="s">
        <v>1701</v>
      </c>
    </row>
    <row r="158" spans="1:128" ht="8" customHeight="1" x14ac:dyDescent="0.15">
      <c r="A158" s="28">
        <v>146</v>
      </c>
      <c r="B158" s="22" t="s">
        <v>1343</v>
      </c>
      <c r="C158" s="29" t="s">
        <v>676</v>
      </c>
      <c r="D158" s="30" t="s">
        <v>825</v>
      </c>
      <c r="E158" s="22" t="s">
        <v>154</v>
      </c>
      <c r="F158" s="22"/>
      <c r="G158" s="22" t="s">
        <v>1093</v>
      </c>
      <c r="H158" s="22" t="s">
        <v>1097</v>
      </c>
      <c r="I158" s="23" t="s">
        <v>1115</v>
      </c>
      <c r="J158" s="23" t="s">
        <v>1115</v>
      </c>
      <c r="K158" s="23" t="s">
        <v>1122</v>
      </c>
      <c r="L158" s="23" t="s">
        <v>1115</v>
      </c>
      <c r="M158" s="31"/>
      <c r="N158" s="31"/>
      <c r="O158" s="31"/>
      <c r="P158" s="31">
        <v>4</v>
      </c>
      <c r="Q158" s="31">
        <v>1</v>
      </c>
      <c r="R158" s="31">
        <v>3</v>
      </c>
      <c r="V158" s="31"/>
      <c r="W158" s="31"/>
      <c r="X158" s="31"/>
      <c r="AK158" s="31">
        <v>4</v>
      </c>
      <c r="AL158" s="31">
        <v>1</v>
      </c>
      <c r="AM158" s="31">
        <v>1</v>
      </c>
      <c r="AN158" s="31">
        <v>0</v>
      </c>
      <c r="AO158" s="31" t="s">
        <v>1115</v>
      </c>
      <c r="AP158" s="31" t="s">
        <v>1115</v>
      </c>
      <c r="AZ158" s="31" t="s">
        <v>1115</v>
      </c>
      <c r="BA158" s="31" t="s">
        <v>1115</v>
      </c>
      <c r="BB158" s="31" t="s">
        <v>1115</v>
      </c>
      <c r="BR158" s="31">
        <v>4</v>
      </c>
      <c r="BS158" s="31">
        <v>1</v>
      </c>
      <c r="BT158" s="31">
        <v>3</v>
      </c>
      <c r="CD158" s="31">
        <v>4</v>
      </c>
      <c r="CE158" s="31">
        <v>3</v>
      </c>
      <c r="CF158" s="31" t="s">
        <v>1115</v>
      </c>
      <c r="CL158" s="32" t="s">
        <v>1060</v>
      </c>
      <c r="CM158" s="32" t="s">
        <v>139</v>
      </c>
      <c r="DA158" s="33"/>
      <c r="DB158" s="27" t="s">
        <v>1701</v>
      </c>
    </row>
    <row r="159" spans="1:128" s="22" customFormat="1" ht="8" customHeight="1" x14ac:dyDescent="0.15">
      <c r="A159" s="28">
        <v>147</v>
      </c>
      <c r="B159" s="22" t="s">
        <v>1352</v>
      </c>
      <c r="C159" s="29" t="s">
        <v>676</v>
      </c>
      <c r="D159" s="30" t="s">
        <v>825</v>
      </c>
      <c r="E159" s="22" t="s">
        <v>154</v>
      </c>
      <c r="F159" s="22" t="s">
        <v>1086</v>
      </c>
      <c r="G159" s="22" t="s">
        <v>1085</v>
      </c>
      <c r="I159" s="23" t="s">
        <v>1122</v>
      </c>
      <c r="J159" s="23" t="s">
        <v>1122</v>
      </c>
      <c r="K159" s="23" t="s">
        <v>1122</v>
      </c>
      <c r="L159" s="23" t="s">
        <v>1116</v>
      </c>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v>4</v>
      </c>
      <c r="AL159" s="31"/>
      <c r="AM159" s="31">
        <v>1</v>
      </c>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2"/>
      <c r="CK159" s="32"/>
      <c r="CL159" s="32"/>
      <c r="CM159" s="32"/>
      <c r="CN159" s="32"/>
      <c r="CO159" s="32"/>
      <c r="CP159" s="32"/>
      <c r="CQ159" s="32"/>
      <c r="CR159" s="32"/>
      <c r="CS159" s="32"/>
      <c r="CT159" s="32"/>
      <c r="CU159" s="32"/>
      <c r="CV159" s="32"/>
      <c r="CW159" s="32"/>
      <c r="CX159" s="32"/>
      <c r="CY159" s="32"/>
      <c r="CZ159" s="32"/>
      <c r="DA159" s="33"/>
      <c r="DB159" s="27" t="s">
        <v>1701</v>
      </c>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row>
    <row r="160" spans="1:128" s="22" customFormat="1" ht="8" customHeight="1" x14ac:dyDescent="0.15">
      <c r="A160" s="28">
        <v>148</v>
      </c>
      <c r="B160" s="22" t="s">
        <v>1160</v>
      </c>
      <c r="C160" s="29" t="s">
        <v>569</v>
      </c>
      <c r="D160" s="30" t="s">
        <v>571</v>
      </c>
      <c r="E160" s="22" t="s">
        <v>983</v>
      </c>
      <c r="H160" s="34" t="s">
        <v>1210</v>
      </c>
      <c r="I160" s="23" t="s">
        <v>1115</v>
      </c>
      <c r="J160" s="23" t="s">
        <v>1123</v>
      </c>
      <c r="K160" s="23" t="s">
        <v>1123</v>
      </c>
      <c r="L160" s="23" t="s">
        <v>1118</v>
      </c>
      <c r="M160" s="31">
        <v>4</v>
      </c>
      <c r="N160" s="31">
        <v>2</v>
      </c>
      <c r="O160" s="31">
        <v>3</v>
      </c>
      <c r="P160" s="31"/>
      <c r="Q160" s="31"/>
      <c r="R160" s="31"/>
      <c r="S160" s="31"/>
      <c r="T160" s="31"/>
      <c r="U160" s="31"/>
      <c r="V160" s="31">
        <v>4</v>
      </c>
      <c r="W160" s="31">
        <v>1</v>
      </c>
      <c r="X160" s="31">
        <v>2</v>
      </c>
      <c r="Y160" s="31"/>
      <c r="Z160" s="31"/>
      <c r="AA160" s="31"/>
      <c r="AB160" s="31"/>
      <c r="AC160" s="31"/>
      <c r="AD160" s="31"/>
      <c r="AE160" s="31">
        <v>4</v>
      </c>
      <c r="AF160" s="31">
        <v>2</v>
      </c>
      <c r="AG160" s="31">
        <v>4</v>
      </c>
      <c r="AH160" s="31"/>
      <c r="AI160" s="31"/>
      <c r="AJ160" s="31"/>
      <c r="AK160" s="31">
        <v>4</v>
      </c>
      <c r="AL160" s="31">
        <v>3</v>
      </c>
      <c r="AM160" s="31">
        <v>3</v>
      </c>
      <c r="AN160" s="31">
        <v>4</v>
      </c>
      <c r="AO160" s="31">
        <v>3</v>
      </c>
      <c r="AP160" s="31">
        <v>3</v>
      </c>
      <c r="AQ160" s="31">
        <v>4</v>
      </c>
      <c r="AR160" s="31">
        <v>2</v>
      </c>
      <c r="AS160" s="31">
        <v>2</v>
      </c>
      <c r="AT160" s="31"/>
      <c r="AU160" s="31"/>
      <c r="AV160" s="31"/>
      <c r="AW160" s="31"/>
      <c r="AX160" s="31"/>
      <c r="AY160" s="31"/>
      <c r="AZ160" s="31"/>
      <c r="BA160" s="31"/>
      <c r="BB160" s="31"/>
      <c r="BC160" s="31"/>
      <c r="BD160" s="31"/>
      <c r="BE160" s="31"/>
      <c r="BF160" s="31">
        <v>4</v>
      </c>
      <c r="BG160" s="31">
        <v>3</v>
      </c>
      <c r="BH160" s="31">
        <v>3</v>
      </c>
      <c r="BI160" s="31">
        <v>4</v>
      </c>
      <c r="BJ160" s="31">
        <v>2</v>
      </c>
      <c r="BK160" s="31">
        <v>2</v>
      </c>
      <c r="BL160" s="31"/>
      <c r="BM160" s="31"/>
      <c r="BN160" s="31"/>
      <c r="BO160" s="31"/>
      <c r="BP160" s="31"/>
      <c r="BQ160" s="31"/>
      <c r="BR160" s="31">
        <v>4</v>
      </c>
      <c r="BS160" s="31">
        <v>3</v>
      </c>
      <c r="BT160" s="31">
        <v>4</v>
      </c>
      <c r="BU160" s="31"/>
      <c r="BV160" s="31"/>
      <c r="BW160" s="31"/>
      <c r="BX160" s="31"/>
      <c r="BY160" s="31"/>
      <c r="BZ160" s="31"/>
      <c r="CA160" s="31"/>
      <c r="CB160" s="31"/>
      <c r="CC160" s="31"/>
      <c r="CD160" s="31">
        <v>4</v>
      </c>
      <c r="CE160" s="31">
        <v>3</v>
      </c>
      <c r="CF160" s="31">
        <v>3</v>
      </c>
      <c r="CG160" s="31"/>
      <c r="CH160" s="31"/>
      <c r="CI160" s="31"/>
      <c r="CJ160" s="23" t="s">
        <v>1211</v>
      </c>
      <c r="CK160" s="23" t="s">
        <v>1212</v>
      </c>
      <c r="CL160" s="23" t="s">
        <v>1213</v>
      </c>
      <c r="CM160" s="23" t="s">
        <v>1214</v>
      </c>
      <c r="CN160" s="32"/>
      <c r="CO160" s="32" t="s">
        <v>1215</v>
      </c>
      <c r="CP160" s="32"/>
      <c r="CQ160" s="32" t="s">
        <v>1216</v>
      </c>
      <c r="CR160" s="32"/>
      <c r="CS160" s="32"/>
      <c r="CT160" s="32"/>
      <c r="CU160" s="32" t="s">
        <v>1217</v>
      </c>
      <c r="CV160" s="32"/>
      <c r="CW160" s="32" t="s">
        <v>1218</v>
      </c>
      <c r="CX160" s="32"/>
      <c r="CY160" s="32" t="s">
        <v>1219</v>
      </c>
      <c r="CZ160" s="32"/>
      <c r="DA160" s="33" t="s">
        <v>1220</v>
      </c>
      <c r="DB160" s="27" t="s">
        <v>1701</v>
      </c>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row>
    <row r="161" spans="1:128" ht="8" customHeight="1" x14ac:dyDescent="0.15">
      <c r="A161" s="28">
        <v>149</v>
      </c>
      <c r="B161" s="22" t="s">
        <v>568</v>
      </c>
      <c r="C161" s="29" t="s">
        <v>569</v>
      </c>
      <c r="D161" s="30" t="s">
        <v>571</v>
      </c>
      <c r="E161" s="22" t="s">
        <v>983</v>
      </c>
      <c r="F161" s="22" t="s">
        <v>339</v>
      </c>
      <c r="G161" s="22" t="s">
        <v>570</v>
      </c>
      <c r="H161" s="22" t="s">
        <v>1329</v>
      </c>
      <c r="I161" s="23" t="s">
        <v>1115</v>
      </c>
      <c r="J161" s="23" t="s">
        <v>1115</v>
      </c>
      <c r="K161" s="23" t="s">
        <v>1124</v>
      </c>
      <c r="L161" s="23" t="s">
        <v>1115</v>
      </c>
      <c r="M161" s="31"/>
      <c r="N161" s="31"/>
      <c r="O161" s="31">
        <v>2</v>
      </c>
      <c r="Q161" s="31">
        <v>4</v>
      </c>
      <c r="R161" s="31" t="s">
        <v>1115</v>
      </c>
      <c r="V161" s="31"/>
      <c r="W161" s="31"/>
      <c r="X161" s="31">
        <v>2</v>
      </c>
      <c r="AA161" s="31">
        <v>4</v>
      </c>
      <c r="AB161" s="31" t="s">
        <v>1115</v>
      </c>
      <c r="AE161" s="31" t="s">
        <v>1115</v>
      </c>
      <c r="AJ161" s="31">
        <v>2</v>
      </c>
      <c r="AL161" s="31">
        <v>3</v>
      </c>
      <c r="AO161" s="31">
        <v>3</v>
      </c>
      <c r="BC161" s="31" t="s">
        <v>1115</v>
      </c>
      <c r="BF161" s="31" t="s">
        <v>1115</v>
      </c>
      <c r="BL161" s="31" t="s">
        <v>1115</v>
      </c>
      <c r="BO161" s="31" t="s">
        <v>1115</v>
      </c>
      <c r="DA161" s="33"/>
      <c r="DB161" s="27" t="s">
        <v>1701</v>
      </c>
    </row>
    <row r="162" spans="1:128" ht="8" customHeight="1" x14ac:dyDescent="0.15">
      <c r="A162" s="28">
        <v>150</v>
      </c>
      <c r="B162" s="22" t="s">
        <v>982</v>
      </c>
      <c r="C162" s="29" t="s">
        <v>569</v>
      </c>
      <c r="D162" s="30" t="s">
        <v>571</v>
      </c>
      <c r="E162" s="22" t="s">
        <v>983</v>
      </c>
      <c r="F162" s="22" t="s">
        <v>339</v>
      </c>
      <c r="G162" s="22" t="s">
        <v>984</v>
      </c>
      <c r="H162" s="22" t="s">
        <v>1014</v>
      </c>
      <c r="I162" s="23" t="s">
        <v>1115</v>
      </c>
      <c r="J162" s="23" t="s">
        <v>1122</v>
      </c>
      <c r="K162" s="23" t="s">
        <v>1122</v>
      </c>
      <c r="L162" s="23" t="s">
        <v>1119</v>
      </c>
      <c r="M162" s="31">
        <v>4</v>
      </c>
      <c r="N162" s="31">
        <v>0</v>
      </c>
      <c r="O162" s="31">
        <v>0</v>
      </c>
      <c r="P162" s="31">
        <v>5</v>
      </c>
      <c r="Q162" s="31">
        <v>1</v>
      </c>
      <c r="R162" s="31">
        <v>1</v>
      </c>
      <c r="V162" s="31">
        <v>4</v>
      </c>
      <c r="W162" s="31">
        <v>0</v>
      </c>
      <c r="X162" s="31">
        <v>0</v>
      </c>
      <c r="Y162" s="31">
        <v>5</v>
      </c>
      <c r="Z162" s="31">
        <v>1</v>
      </c>
      <c r="AA162" s="31">
        <v>1</v>
      </c>
      <c r="AB162" s="31">
        <v>4</v>
      </c>
      <c r="AC162" s="31">
        <v>0</v>
      </c>
      <c r="AD162" s="31">
        <v>0</v>
      </c>
      <c r="AE162" s="31">
        <v>4</v>
      </c>
      <c r="AF162" s="31">
        <v>1</v>
      </c>
      <c r="AG162" s="31">
        <v>3</v>
      </c>
      <c r="AH162" s="31">
        <v>4</v>
      </c>
      <c r="AI162" s="31">
        <v>1</v>
      </c>
      <c r="AJ162" s="31">
        <v>2</v>
      </c>
      <c r="AK162" s="31">
        <v>4</v>
      </c>
      <c r="AL162" s="31">
        <v>1</v>
      </c>
      <c r="AM162" s="31">
        <v>1</v>
      </c>
      <c r="AN162" s="31">
        <v>6</v>
      </c>
      <c r="AO162" s="31">
        <v>1</v>
      </c>
      <c r="AP162" s="31">
        <v>4</v>
      </c>
      <c r="AQ162" s="31">
        <v>6</v>
      </c>
      <c r="AR162" s="31">
        <v>1</v>
      </c>
      <c r="AS162" s="31">
        <v>1</v>
      </c>
      <c r="AT162" s="31">
        <v>4</v>
      </c>
      <c r="AU162" s="31">
        <v>0</v>
      </c>
      <c r="AV162" s="31">
        <v>0</v>
      </c>
      <c r="AW162" s="31">
        <v>4</v>
      </c>
      <c r="AX162" s="31">
        <v>0</v>
      </c>
      <c r="AY162" s="31">
        <v>0</v>
      </c>
      <c r="BG162" s="31">
        <v>0</v>
      </c>
      <c r="BH162" s="31">
        <v>0</v>
      </c>
      <c r="BI162" s="31">
        <v>4</v>
      </c>
      <c r="BJ162" s="31">
        <v>1</v>
      </c>
      <c r="BK162" s="31">
        <v>0</v>
      </c>
      <c r="BL162" s="31">
        <v>4</v>
      </c>
      <c r="BM162" s="31">
        <v>1</v>
      </c>
      <c r="BN162" s="31">
        <v>0</v>
      </c>
      <c r="BO162" s="31">
        <v>4</v>
      </c>
      <c r="BP162" s="31">
        <v>1</v>
      </c>
      <c r="BQ162" s="31">
        <v>1</v>
      </c>
      <c r="BR162" s="31">
        <v>4</v>
      </c>
      <c r="BS162" s="31">
        <v>0</v>
      </c>
      <c r="BT162" s="31">
        <v>0</v>
      </c>
      <c r="BX162" s="31">
        <v>6</v>
      </c>
      <c r="BY162" s="31">
        <v>1</v>
      </c>
      <c r="BZ162" s="31">
        <v>1</v>
      </c>
      <c r="CA162" s="31">
        <v>4</v>
      </c>
      <c r="CB162" s="31">
        <v>3</v>
      </c>
      <c r="CC162" s="31">
        <v>1</v>
      </c>
      <c r="CD162" s="31">
        <v>5</v>
      </c>
      <c r="CE162" s="31">
        <v>3</v>
      </c>
      <c r="CF162" s="31" t="s">
        <v>1115</v>
      </c>
      <c r="CG162" s="31">
        <v>5</v>
      </c>
      <c r="CH162" s="31">
        <v>3</v>
      </c>
      <c r="CI162" s="31" t="s">
        <v>1115</v>
      </c>
      <c r="CJ162" s="32" t="s">
        <v>1002</v>
      </c>
      <c r="CK162" s="32" t="s">
        <v>1015</v>
      </c>
      <c r="CL162" s="32" t="s">
        <v>1002</v>
      </c>
      <c r="CM162" s="32" t="s">
        <v>1015</v>
      </c>
      <c r="CN162" s="32" t="s">
        <v>1005</v>
      </c>
      <c r="CO162" s="32" t="s">
        <v>1016</v>
      </c>
      <c r="CP162" s="32" t="s">
        <v>992</v>
      </c>
      <c r="CQ162" s="32" t="s">
        <v>1007</v>
      </c>
      <c r="CR162" s="32" t="s">
        <v>992</v>
      </c>
      <c r="CS162" s="32" t="s">
        <v>1008</v>
      </c>
      <c r="CT162" s="32" t="s">
        <v>1009</v>
      </c>
      <c r="CU162" s="32" t="s">
        <v>996</v>
      </c>
      <c r="CV162" s="32" t="s">
        <v>997</v>
      </c>
      <c r="CW162" s="32" t="s">
        <v>1010</v>
      </c>
      <c r="CX162" s="32" t="s">
        <v>1011</v>
      </c>
      <c r="CY162" s="32" t="s">
        <v>1017</v>
      </c>
      <c r="CZ162" s="32" t="s">
        <v>1013</v>
      </c>
      <c r="DA162" s="33" t="s">
        <v>1000</v>
      </c>
      <c r="DB162" s="27" t="s">
        <v>1701</v>
      </c>
    </row>
    <row r="163" spans="1:128" ht="8" customHeight="1" x14ac:dyDescent="0.15">
      <c r="A163" s="28">
        <v>151</v>
      </c>
      <c r="B163" s="22" t="s">
        <v>907</v>
      </c>
      <c r="C163" s="29" t="s">
        <v>569</v>
      </c>
      <c r="D163" s="30" t="s">
        <v>571</v>
      </c>
      <c r="E163" s="22" t="s">
        <v>983</v>
      </c>
      <c r="F163" s="22"/>
      <c r="G163" s="22" t="s">
        <v>909</v>
      </c>
      <c r="H163" s="22" t="s">
        <v>916</v>
      </c>
      <c r="I163" s="23" t="s">
        <v>1115</v>
      </c>
      <c r="J163" s="23" t="s">
        <v>1122</v>
      </c>
      <c r="K163" s="23" t="s">
        <v>1122</v>
      </c>
      <c r="L163" s="23" t="s">
        <v>1115</v>
      </c>
      <c r="M163" s="31">
        <v>5</v>
      </c>
      <c r="N163" s="31" t="s">
        <v>1115</v>
      </c>
      <c r="O163" s="31" t="s">
        <v>1115</v>
      </c>
      <c r="P163" s="31">
        <v>5</v>
      </c>
      <c r="Q163" s="31">
        <v>3</v>
      </c>
      <c r="R163" s="31">
        <v>5</v>
      </c>
      <c r="S163" s="31">
        <v>6</v>
      </c>
      <c r="T163" s="31">
        <v>1</v>
      </c>
      <c r="U163" s="31">
        <v>2</v>
      </c>
      <c r="V163" s="31">
        <v>5</v>
      </c>
      <c r="W163" s="31" t="s">
        <v>1115</v>
      </c>
      <c r="X163" s="31" t="s">
        <v>1115</v>
      </c>
      <c r="Y163" s="31">
        <v>5</v>
      </c>
      <c r="Z163" s="31">
        <v>3</v>
      </c>
      <c r="AA163" s="31">
        <v>5</v>
      </c>
      <c r="AB163" s="31">
        <v>4</v>
      </c>
      <c r="AC163" s="31">
        <v>3</v>
      </c>
      <c r="AD163" s="31">
        <v>5</v>
      </c>
      <c r="AE163" s="31">
        <v>4</v>
      </c>
      <c r="AF163" s="31">
        <v>3</v>
      </c>
      <c r="AG163" s="31">
        <v>5</v>
      </c>
      <c r="AH163" s="31">
        <v>4</v>
      </c>
      <c r="AI163" s="31">
        <v>2</v>
      </c>
      <c r="AJ163" s="31">
        <v>3</v>
      </c>
      <c r="AK163" s="31">
        <v>4</v>
      </c>
      <c r="AL163" s="31">
        <v>2</v>
      </c>
      <c r="AM163" s="31">
        <v>4</v>
      </c>
      <c r="AN163" s="31">
        <v>4</v>
      </c>
      <c r="AO163" s="31">
        <v>2</v>
      </c>
      <c r="AP163" s="31">
        <v>4</v>
      </c>
      <c r="AQ163" s="31">
        <v>4</v>
      </c>
      <c r="AR163" s="31">
        <v>3</v>
      </c>
      <c r="AS163" s="31">
        <v>4</v>
      </c>
      <c r="AT163" s="31">
        <v>4</v>
      </c>
      <c r="AU163" s="31">
        <v>3</v>
      </c>
      <c r="AV163" s="31">
        <v>3</v>
      </c>
      <c r="AW163" s="31">
        <v>4</v>
      </c>
      <c r="AX163" s="31">
        <v>1</v>
      </c>
      <c r="AY163" s="31">
        <v>1</v>
      </c>
      <c r="AZ163" s="31" t="s">
        <v>1115</v>
      </c>
      <c r="BA163" s="31" t="s">
        <v>1115</v>
      </c>
      <c r="BB163" s="31" t="s">
        <v>1115</v>
      </c>
      <c r="BC163" s="31">
        <v>4</v>
      </c>
      <c r="BD163" s="31">
        <v>0</v>
      </c>
      <c r="BE163" s="31">
        <v>0</v>
      </c>
      <c r="BF163" s="31">
        <v>4</v>
      </c>
      <c r="BG163" s="31">
        <v>3</v>
      </c>
      <c r="BH163" s="31">
        <v>3</v>
      </c>
      <c r="BI163" s="31">
        <v>4</v>
      </c>
      <c r="BJ163" s="31">
        <v>3</v>
      </c>
      <c r="BK163" s="31">
        <v>4</v>
      </c>
      <c r="BL163" s="31" t="s">
        <v>1115</v>
      </c>
      <c r="BM163" s="31">
        <v>0</v>
      </c>
      <c r="BN163" s="31">
        <v>0</v>
      </c>
      <c r="BO163" s="31">
        <v>4</v>
      </c>
      <c r="BP163" s="31">
        <v>3</v>
      </c>
      <c r="BQ163" s="31">
        <v>3</v>
      </c>
      <c r="BR163" s="31">
        <v>4</v>
      </c>
      <c r="BS163" s="31">
        <v>2</v>
      </c>
      <c r="BT163" s="31">
        <v>3</v>
      </c>
      <c r="BU163" s="31" t="s">
        <v>1115</v>
      </c>
      <c r="BV163" s="31" t="s">
        <v>1115</v>
      </c>
      <c r="BW163" s="31" t="s">
        <v>1115</v>
      </c>
      <c r="BX163" s="31">
        <v>5</v>
      </c>
      <c r="BY163" s="31">
        <v>3</v>
      </c>
      <c r="BZ163" s="31">
        <v>5</v>
      </c>
      <c r="CA163" s="31" t="s">
        <v>1115</v>
      </c>
      <c r="CB163" s="31" t="s">
        <v>1115</v>
      </c>
      <c r="CC163" s="31" t="s">
        <v>1115</v>
      </c>
      <c r="CD163" s="31">
        <v>4</v>
      </c>
      <c r="CE163" s="31">
        <v>3</v>
      </c>
      <c r="CF163" s="31">
        <v>5</v>
      </c>
      <c r="CG163" s="31">
        <v>4</v>
      </c>
      <c r="CH163" s="31">
        <v>3</v>
      </c>
      <c r="CI163" s="31">
        <v>5</v>
      </c>
      <c r="CK163" s="32" t="s">
        <v>913</v>
      </c>
      <c r="CM163" s="32" t="s">
        <v>913</v>
      </c>
      <c r="CO163" s="32" t="s">
        <v>913</v>
      </c>
      <c r="CQ163" s="32" t="s">
        <v>913</v>
      </c>
      <c r="CS163" s="32" t="s">
        <v>913</v>
      </c>
      <c r="CU163" s="32" t="s">
        <v>913</v>
      </c>
      <c r="CW163" s="32" t="s">
        <v>913</v>
      </c>
      <c r="CY163" s="32" t="s">
        <v>913</v>
      </c>
      <c r="DA163" s="33" t="s">
        <v>913</v>
      </c>
      <c r="DB163" s="27" t="s">
        <v>1701</v>
      </c>
    </row>
    <row r="164" spans="1:128" ht="8" customHeight="1" x14ac:dyDescent="0.15">
      <c r="A164" s="28">
        <v>152</v>
      </c>
      <c r="B164" s="22" t="s">
        <v>1349</v>
      </c>
      <c r="C164" s="29" t="s">
        <v>572</v>
      </c>
      <c r="D164" s="30" t="s">
        <v>574</v>
      </c>
      <c r="E164" s="22" t="s">
        <v>161</v>
      </c>
      <c r="F164" s="22" t="s">
        <v>573</v>
      </c>
      <c r="G164" s="22"/>
      <c r="H164" s="22" t="s">
        <v>575</v>
      </c>
      <c r="I164" s="23" t="s">
        <v>1122</v>
      </c>
      <c r="J164" s="23" t="s">
        <v>1123</v>
      </c>
      <c r="K164" s="23" t="s">
        <v>1125</v>
      </c>
      <c r="L164" s="23" t="s">
        <v>1120</v>
      </c>
      <c r="M164" s="31"/>
      <c r="N164" s="31"/>
      <c r="O164" s="31"/>
      <c r="V164" s="31"/>
      <c r="W164" s="31"/>
      <c r="X164" s="31"/>
      <c r="AZ164" s="31">
        <v>3</v>
      </c>
      <c r="BA164" s="31">
        <v>2</v>
      </c>
      <c r="BB164" s="31">
        <v>5</v>
      </c>
      <c r="CJ164" s="32" t="s">
        <v>187</v>
      </c>
      <c r="CL164" s="32" t="s">
        <v>576</v>
      </c>
      <c r="DA164" s="33"/>
      <c r="DB164" s="27" t="s">
        <v>1701</v>
      </c>
    </row>
    <row r="165" spans="1:128" ht="8" customHeight="1" x14ac:dyDescent="0.15">
      <c r="A165" s="28">
        <v>153</v>
      </c>
      <c r="B165" s="22" t="s">
        <v>864</v>
      </c>
      <c r="C165" s="29" t="s">
        <v>572</v>
      </c>
      <c r="D165" s="30" t="s">
        <v>574</v>
      </c>
      <c r="E165" s="22" t="s">
        <v>845</v>
      </c>
      <c r="F165" s="22"/>
      <c r="G165" s="22"/>
      <c r="H165" s="22" t="s">
        <v>865</v>
      </c>
      <c r="I165" s="23" t="s">
        <v>1123</v>
      </c>
      <c r="J165" s="23" t="s">
        <v>1124</v>
      </c>
      <c r="K165" s="23" t="s">
        <v>1126</v>
      </c>
      <c r="L165" s="23" t="s">
        <v>1120</v>
      </c>
      <c r="M165" s="31"/>
      <c r="N165" s="31"/>
      <c r="O165" s="31"/>
      <c r="P165" s="31">
        <v>4</v>
      </c>
      <c r="Q165" s="31">
        <v>2</v>
      </c>
      <c r="R165" s="31">
        <v>4</v>
      </c>
      <c r="V165" s="31"/>
      <c r="W165" s="31"/>
      <c r="X165" s="31"/>
      <c r="Y165" s="31">
        <v>4</v>
      </c>
      <c r="Z165" s="31">
        <v>2</v>
      </c>
      <c r="AA165" s="31" t="s">
        <v>1115</v>
      </c>
      <c r="AK165" s="31" t="s">
        <v>1115</v>
      </c>
      <c r="AL165" s="31" t="s">
        <v>1115</v>
      </c>
      <c r="AM165" s="31" t="s">
        <v>1115</v>
      </c>
      <c r="AN165" s="31" t="s">
        <v>1115</v>
      </c>
      <c r="AO165" s="31" t="s">
        <v>1115</v>
      </c>
      <c r="AP165" s="31" t="s">
        <v>1115</v>
      </c>
      <c r="AQ165" s="31">
        <v>4</v>
      </c>
      <c r="AR165" s="31" t="s">
        <v>1115</v>
      </c>
      <c r="AS165" s="31">
        <v>4</v>
      </c>
      <c r="BF165" s="31">
        <v>4</v>
      </c>
      <c r="BG165" s="31">
        <v>2</v>
      </c>
      <c r="BH165" s="31">
        <v>4</v>
      </c>
      <c r="BO165" s="31">
        <v>4</v>
      </c>
      <c r="BP165" s="31">
        <v>2</v>
      </c>
      <c r="BQ165" s="31">
        <v>4</v>
      </c>
      <c r="BR165" s="31">
        <v>4</v>
      </c>
      <c r="BS165" s="31">
        <v>2</v>
      </c>
      <c r="BT165" s="31" t="s">
        <v>1115</v>
      </c>
      <c r="CL165" s="32" t="s">
        <v>867</v>
      </c>
      <c r="CM165" s="32" t="s">
        <v>866</v>
      </c>
      <c r="CN165" s="32" t="s">
        <v>868</v>
      </c>
      <c r="CV165" s="32" t="s">
        <v>869</v>
      </c>
      <c r="CZ165" s="32" t="s">
        <v>853</v>
      </c>
      <c r="DA165" s="33"/>
      <c r="DB165" s="27" t="s">
        <v>1701</v>
      </c>
    </row>
    <row r="166" spans="1:128" ht="8" customHeight="1" x14ac:dyDescent="0.15">
      <c r="A166" s="28">
        <v>154</v>
      </c>
      <c r="B166" s="22" t="s">
        <v>1343</v>
      </c>
      <c r="C166" s="29" t="s">
        <v>677</v>
      </c>
      <c r="D166" s="30" t="s">
        <v>826</v>
      </c>
      <c r="E166" s="22" t="s">
        <v>154</v>
      </c>
      <c r="F166" s="22"/>
      <c r="G166" s="22" t="s">
        <v>1091</v>
      </c>
      <c r="H166" s="22" t="s">
        <v>1095</v>
      </c>
      <c r="I166" s="23" t="s">
        <v>1115</v>
      </c>
      <c r="J166" s="23" t="s">
        <v>1115</v>
      </c>
      <c r="K166" s="23" t="s">
        <v>1123</v>
      </c>
      <c r="L166" s="23" t="s">
        <v>1116</v>
      </c>
      <c r="M166" s="31">
        <v>4</v>
      </c>
      <c r="N166" s="31">
        <v>1</v>
      </c>
      <c r="O166" s="31" t="s">
        <v>1115</v>
      </c>
      <c r="P166" s="31">
        <v>4</v>
      </c>
      <c r="Q166" s="31">
        <v>1</v>
      </c>
      <c r="R166" s="31" t="s">
        <v>1115</v>
      </c>
      <c r="V166" s="31"/>
      <c r="W166" s="31"/>
      <c r="X166" s="31"/>
      <c r="Y166" s="31">
        <v>4</v>
      </c>
      <c r="Z166" s="31">
        <v>3</v>
      </c>
      <c r="AA166" s="31" t="s">
        <v>1115</v>
      </c>
      <c r="CD166" s="31">
        <v>4</v>
      </c>
      <c r="CE166" s="31">
        <v>3</v>
      </c>
      <c r="CF166" s="31" t="s">
        <v>1115</v>
      </c>
      <c r="CL166" s="32" t="s">
        <v>1060</v>
      </c>
      <c r="CM166" s="32" t="s">
        <v>139</v>
      </c>
      <c r="CN166" s="32" t="s">
        <v>1061</v>
      </c>
      <c r="CO166" s="32" t="s">
        <v>112</v>
      </c>
      <c r="CT166" s="32" t="s">
        <v>1090</v>
      </c>
      <c r="CU166" s="32" t="s">
        <v>112</v>
      </c>
      <c r="CV166" s="32" t="s">
        <v>1064</v>
      </c>
      <c r="CW166" s="32" t="s">
        <v>112</v>
      </c>
      <c r="CX166" s="32" t="s">
        <v>1065</v>
      </c>
      <c r="CY166" s="32" t="s">
        <v>68</v>
      </c>
      <c r="CZ166" s="32" t="s">
        <v>1066</v>
      </c>
      <c r="DA166" s="33" t="s">
        <v>1067</v>
      </c>
      <c r="DB166" s="27" t="s">
        <v>1701</v>
      </c>
    </row>
    <row r="167" spans="1:128" s="22" customFormat="1" ht="8" customHeight="1" x14ac:dyDescent="0.15">
      <c r="A167" s="28">
        <v>155</v>
      </c>
      <c r="B167" s="22" t="s">
        <v>1343</v>
      </c>
      <c r="C167" s="29" t="s">
        <v>1287</v>
      </c>
      <c r="D167" s="30" t="s">
        <v>793</v>
      </c>
      <c r="E167" s="22" t="s">
        <v>154</v>
      </c>
      <c r="G167" s="22" t="s">
        <v>1058</v>
      </c>
      <c r="H167" s="22" t="s">
        <v>1068</v>
      </c>
      <c r="I167" s="23" t="s">
        <v>1115</v>
      </c>
      <c r="J167" s="23" t="s">
        <v>1122</v>
      </c>
      <c r="K167" s="23" t="s">
        <v>1122</v>
      </c>
      <c r="L167" s="23" t="s">
        <v>1115</v>
      </c>
      <c r="M167" s="31">
        <v>4</v>
      </c>
      <c r="N167" s="31">
        <v>2</v>
      </c>
      <c r="O167" s="31" t="s">
        <v>1115</v>
      </c>
      <c r="P167" s="31">
        <v>4</v>
      </c>
      <c r="Q167" s="31">
        <v>1</v>
      </c>
      <c r="R167" s="31" t="s">
        <v>1115</v>
      </c>
      <c r="S167" s="31"/>
      <c r="T167" s="31"/>
      <c r="U167" s="31"/>
      <c r="V167" s="31"/>
      <c r="W167" s="31"/>
      <c r="X167" s="31"/>
      <c r="Y167" s="31">
        <v>4</v>
      </c>
      <c r="Z167" s="31">
        <v>3</v>
      </c>
      <c r="AA167" s="31" t="s">
        <v>1115</v>
      </c>
      <c r="AB167" s="31"/>
      <c r="AC167" s="31"/>
      <c r="AD167" s="31"/>
      <c r="AE167" s="31"/>
      <c r="AF167" s="31"/>
      <c r="AG167" s="31"/>
      <c r="AH167" s="31"/>
      <c r="AI167" s="31"/>
      <c r="AJ167" s="31"/>
      <c r="AK167" s="31">
        <v>4</v>
      </c>
      <c r="AL167" s="31">
        <v>2</v>
      </c>
      <c r="AM167" s="31">
        <v>3</v>
      </c>
      <c r="AN167" s="31">
        <v>0</v>
      </c>
      <c r="AO167" s="31"/>
      <c r="AP167" s="31"/>
      <c r="AQ167" s="31">
        <v>4</v>
      </c>
      <c r="AR167" s="31">
        <v>2</v>
      </c>
      <c r="AS167" s="31">
        <v>2</v>
      </c>
      <c r="AT167" s="31"/>
      <c r="AU167" s="31"/>
      <c r="AV167" s="31"/>
      <c r="AW167" s="31"/>
      <c r="AX167" s="31"/>
      <c r="AY167" s="31"/>
      <c r="AZ167" s="31">
        <v>4</v>
      </c>
      <c r="BA167" s="31">
        <v>2</v>
      </c>
      <c r="BB167" s="31">
        <v>1</v>
      </c>
      <c r="BC167" s="31">
        <v>4</v>
      </c>
      <c r="BD167" s="31">
        <v>3</v>
      </c>
      <c r="BE167" s="31" t="s">
        <v>1115</v>
      </c>
      <c r="BF167" s="31">
        <v>4</v>
      </c>
      <c r="BG167" s="31">
        <v>1</v>
      </c>
      <c r="BH167" s="31" t="s">
        <v>1115</v>
      </c>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v>4</v>
      </c>
      <c r="CE167" s="31">
        <v>3</v>
      </c>
      <c r="CF167" s="31" t="s">
        <v>1115</v>
      </c>
      <c r="CG167" s="31"/>
      <c r="CH167" s="31"/>
      <c r="CI167" s="31"/>
      <c r="CJ167" s="32"/>
      <c r="CK167" s="32"/>
      <c r="CL167" s="32" t="s">
        <v>1060</v>
      </c>
      <c r="CM167" s="32" t="s">
        <v>112</v>
      </c>
      <c r="CN167" s="32" t="s">
        <v>1061</v>
      </c>
      <c r="CO167" s="32" t="s">
        <v>112</v>
      </c>
      <c r="CP167" s="32" t="s">
        <v>1062</v>
      </c>
      <c r="CQ167" s="32" t="s">
        <v>68</v>
      </c>
      <c r="CR167" s="32"/>
      <c r="CS167" s="32"/>
      <c r="CT167" s="32" t="s">
        <v>1063</v>
      </c>
      <c r="CU167" s="32" t="s">
        <v>68</v>
      </c>
      <c r="CV167" s="32" t="s">
        <v>1064</v>
      </c>
      <c r="CW167" s="32" t="s">
        <v>68</v>
      </c>
      <c r="CX167" s="32" t="s">
        <v>1065</v>
      </c>
      <c r="CY167" s="32" t="s">
        <v>68</v>
      </c>
      <c r="CZ167" s="32" t="s">
        <v>1066</v>
      </c>
      <c r="DA167" s="33" t="s">
        <v>1067</v>
      </c>
      <c r="DB167" s="27" t="s">
        <v>1701</v>
      </c>
      <c r="DC167" s="32"/>
      <c r="DD167" s="32"/>
      <c r="DE167" s="32"/>
      <c r="DF167" s="32"/>
      <c r="DG167" s="32"/>
      <c r="DH167" s="32"/>
      <c r="DI167" s="32"/>
      <c r="DJ167" s="32"/>
      <c r="DK167" s="32"/>
      <c r="DL167" s="32"/>
      <c r="DM167" s="32"/>
      <c r="DN167" s="32"/>
      <c r="DO167" s="32"/>
      <c r="DP167" s="32"/>
      <c r="DQ167" s="32"/>
      <c r="DR167" s="32"/>
      <c r="DS167" s="32"/>
      <c r="DT167" s="32"/>
      <c r="DU167" s="32"/>
      <c r="DV167" s="32"/>
      <c r="DW167" s="32"/>
      <c r="DX167" s="32"/>
    </row>
    <row r="168" spans="1:128" s="22" customFormat="1" ht="8" customHeight="1" x14ac:dyDescent="0.15">
      <c r="A168" s="28">
        <v>156</v>
      </c>
      <c r="B168" s="22" t="s">
        <v>1354</v>
      </c>
      <c r="C168" s="29" t="s">
        <v>1287</v>
      </c>
      <c r="D168" s="30" t="s">
        <v>793</v>
      </c>
      <c r="E168" s="22" t="s">
        <v>161</v>
      </c>
      <c r="F168" s="22" t="s">
        <v>843</v>
      </c>
      <c r="G168" s="22" t="s">
        <v>842</v>
      </c>
      <c r="H168" s="22" t="s">
        <v>844</v>
      </c>
      <c r="I168" s="23" t="s">
        <v>1122</v>
      </c>
      <c r="J168" s="23" t="s">
        <v>1122</v>
      </c>
      <c r="K168" s="23" t="s">
        <v>1122</v>
      </c>
      <c r="L168" s="23" t="s">
        <v>1116</v>
      </c>
      <c r="M168" s="31">
        <v>4</v>
      </c>
      <c r="N168" s="31">
        <v>0</v>
      </c>
      <c r="O168" s="31">
        <v>0</v>
      </c>
      <c r="P168" s="31">
        <v>4</v>
      </c>
      <c r="Q168" s="31" t="s">
        <v>1115</v>
      </c>
      <c r="R168" s="31" t="s">
        <v>1115</v>
      </c>
      <c r="S168" s="31">
        <v>4</v>
      </c>
      <c r="T168" s="31" t="s">
        <v>1115</v>
      </c>
      <c r="U168" s="31" t="s">
        <v>1115</v>
      </c>
      <c r="V168" s="31"/>
      <c r="W168" s="31"/>
      <c r="X168" s="31"/>
      <c r="Y168" s="31">
        <v>4</v>
      </c>
      <c r="Z168" s="31" t="s">
        <v>1115</v>
      </c>
      <c r="AA168" s="31" t="s">
        <v>1115</v>
      </c>
      <c r="AB168" s="31"/>
      <c r="AC168" s="31"/>
      <c r="AD168" s="31"/>
      <c r="AE168" s="31" t="s">
        <v>1115</v>
      </c>
      <c r="AF168" s="31" t="s">
        <v>1115</v>
      </c>
      <c r="AG168" s="31" t="s">
        <v>1115</v>
      </c>
      <c r="AH168" s="31">
        <v>2</v>
      </c>
      <c r="AI168" s="31" t="s">
        <v>1115</v>
      </c>
      <c r="AJ168" s="31" t="s">
        <v>1115</v>
      </c>
      <c r="AK168" s="31">
        <v>4</v>
      </c>
      <c r="AL168" s="31">
        <v>1</v>
      </c>
      <c r="AM168" s="31">
        <v>2</v>
      </c>
      <c r="AN168" s="31" t="s">
        <v>1115</v>
      </c>
      <c r="AO168" s="31" t="s">
        <v>1115</v>
      </c>
      <c r="AP168" s="31" t="s">
        <v>1115</v>
      </c>
      <c r="AQ168" s="31">
        <v>4</v>
      </c>
      <c r="AR168" s="31">
        <v>1</v>
      </c>
      <c r="AS168" s="31">
        <v>2</v>
      </c>
      <c r="AT168" s="31" t="s">
        <v>1115</v>
      </c>
      <c r="AU168" s="31" t="s">
        <v>1115</v>
      </c>
      <c r="AV168" s="31" t="s">
        <v>1115</v>
      </c>
      <c r="AW168" s="31" t="s">
        <v>1115</v>
      </c>
      <c r="AX168" s="31" t="s">
        <v>1115</v>
      </c>
      <c r="AY168" s="31" t="s">
        <v>1115</v>
      </c>
      <c r="AZ168" s="31" t="s">
        <v>1115</v>
      </c>
      <c r="BA168" s="31" t="s">
        <v>1115</v>
      </c>
      <c r="BB168" s="31" t="s">
        <v>1115</v>
      </c>
      <c r="BC168" s="31">
        <v>4</v>
      </c>
      <c r="BD168" s="31">
        <v>0</v>
      </c>
      <c r="BE168" s="31">
        <v>0</v>
      </c>
      <c r="BF168" s="31">
        <v>2</v>
      </c>
      <c r="BG168" s="31" t="s">
        <v>1115</v>
      </c>
      <c r="BH168" s="31" t="s">
        <v>1115</v>
      </c>
      <c r="BI168" s="31">
        <v>0</v>
      </c>
      <c r="BJ168" s="31" t="s">
        <v>1115</v>
      </c>
      <c r="BK168" s="31" t="s">
        <v>1115</v>
      </c>
      <c r="BL168" s="31">
        <v>4</v>
      </c>
      <c r="BM168" s="31">
        <v>0</v>
      </c>
      <c r="BN168" s="31">
        <v>0</v>
      </c>
      <c r="BO168" s="31" t="s">
        <v>1115</v>
      </c>
      <c r="BP168" s="31" t="s">
        <v>1115</v>
      </c>
      <c r="BQ168" s="31" t="s">
        <v>1115</v>
      </c>
      <c r="BR168" s="31">
        <v>4</v>
      </c>
      <c r="BS168" s="31">
        <v>1</v>
      </c>
      <c r="BT168" s="31">
        <v>2</v>
      </c>
      <c r="BU168" s="31"/>
      <c r="BV168" s="31"/>
      <c r="BW168" s="31"/>
      <c r="BX168" s="31"/>
      <c r="BY168" s="31"/>
      <c r="BZ168" s="31"/>
      <c r="CA168" s="31">
        <v>4</v>
      </c>
      <c r="CB168" s="31" t="s">
        <v>1115</v>
      </c>
      <c r="CC168" s="31" t="s">
        <v>1115</v>
      </c>
      <c r="CD168" s="31">
        <v>5</v>
      </c>
      <c r="CE168" s="31" t="s">
        <v>1115</v>
      </c>
      <c r="CF168" s="31" t="s">
        <v>1115</v>
      </c>
      <c r="CG168" s="31" t="s">
        <v>1115</v>
      </c>
      <c r="CH168" s="31" t="s">
        <v>1115</v>
      </c>
      <c r="CI168" s="31" t="s">
        <v>1115</v>
      </c>
      <c r="CJ168" s="32"/>
      <c r="CK168" s="32"/>
      <c r="CL168" s="32"/>
      <c r="CM168" s="32"/>
      <c r="CN168" s="32"/>
      <c r="CO168" s="32"/>
      <c r="CP168" s="32"/>
      <c r="CQ168" s="32"/>
      <c r="CR168" s="32"/>
      <c r="CS168" s="32"/>
      <c r="CT168" s="32"/>
      <c r="CU168" s="32"/>
      <c r="CV168" s="32"/>
      <c r="CW168" s="32"/>
      <c r="CX168" s="32"/>
      <c r="CY168" s="32"/>
      <c r="CZ168" s="32"/>
      <c r="DA168" s="33"/>
      <c r="DB168" s="27" t="s">
        <v>1701</v>
      </c>
      <c r="DC168" s="32"/>
      <c r="DD168" s="32"/>
      <c r="DE168" s="32"/>
      <c r="DF168" s="32"/>
      <c r="DG168" s="32"/>
      <c r="DH168" s="32"/>
      <c r="DI168" s="32"/>
      <c r="DJ168" s="32"/>
      <c r="DK168" s="32"/>
      <c r="DL168" s="32"/>
      <c r="DM168" s="32"/>
      <c r="DN168" s="32"/>
      <c r="DO168" s="32"/>
      <c r="DP168" s="32"/>
      <c r="DQ168" s="32"/>
      <c r="DR168" s="32"/>
      <c r="DS168" s="32"/>
      <c r="DT168" s="32"/>
      <c r="DU168" s="32"/>
      <c r="DV168" s="32"/>
      <c r="DW168" s="32"/>
      <c r="DX168" s="32"/>
    </row>
    <row r="169" spans="1:128" ht="8" customHeight="1" x14ac:dyDescent="0.15">
      <c r="A169" s="28">
        <v>157</v>
      </c>
      <c r="B169" s="22" t="s">
        <v>465</v>
      </c>
      <c r="C169" s="29" t="s">
        <v>1290</v>
      </c>
      <c r="D169" s="30" t="s">
        <v>467</v>
      </c>
      <c r="E169" s="22" t="s">
        <v>1113</v>
      </c>
      <c r="F169" s="22"/>
      <c r="G169" s="22" t="s">
        <v>466</v>
      </c>
      <c r="H169" s="22"/>
      <c r="I169" s="23" t="s">
        <v>1115</v>
      </c>
      <c r="J169" s="23" t="s">
        <v>1115</v>
      </c>
      <c r="K169" s="23" t="s">
        <v>1115</v>
      </c>
      <c r="L169" s="23" t="s">
        <v>1115</v>
      </c>
      <c r="M169" s="31"/>
      <c r="N169" s="31"/>
      <c r="O169" s="31"/>
      <c r="V169" s="31"/>
      <c r="W169" s="31"/>
      <c r="X169" s="31"/>
      <c r="CA169" s="31">
        <v>0</v>
      </c>
      <c r="CB169" s="31">
        <v>2</v>
      </c>
      <c r="CC169" s="31" t="s">
        <v>1115</v>
      </c>
      <c r="DA169" s="33"/>
      <c r="DB169" s="27" t="s">
        <v>1701</v>
      </c>
    </row>
    <row r="170" spans="1:128" ht="8" customHeight="1" x14ac:dyDescent="0.15">
      <c r="A170" s="28">
        <v>158</v>
      </c>
      <c r="B170" s="22" t="s">
        <v>174</v>
      </c>
      <c r="C170" s="29" t="s">
        <v>1307</v>
      </c>
      <c r="D170" s="30" t="s">
        <v>481</v>
      </c>
      <c r="E170" s="22" t="s">
        <v>883</v>
      </c>
      <c r="F170" s="22"/>
      <c r="G170" s="22"/>
      <c r="H170" s="22" t="s">
        <v>1748</v>
      </c>
      <c r="I170" s="23" t="s">
        <v>1123</v>
      </c>
      <c r="J170" s="23" t="s">
        <v>1124</v>
      </c>
      <c r="K170" s="23" t="s">
        <v>1124</v>
      </c>
      <c r="L170" s="23" t="s">
        <v>1119</v>
      </c>
      <c r="M170" s="31">
        <v>4</v>
      </c>
      <c r="N170" s="31">
        <v>2</v>
      </c>
      <c r="O170" s="31">
        <v>4</v>
      </c>
      <c r="P170" s="31">
        <v>4</v>
      </c>
      <c r="Q170" s="31">
        <v>2</v>
      </c>
      <c r="R170" s="31">
        <v>4</v>
      </c>
      <c r="S170" s="31">
        <v>6</v>
      </c>
      <c r="T170" s="31">
        <v>0</v>
      </c>
      <c r="U170" s="31">
        <v>0</v>
      </c>
      <c r="V170" s="31">
        <v>6</v>
      </c>
      <c r="W170" s="31">
        <v>0</v>
      </c>
      <c r="X170" s="31">
        <v>0</v>
      </c>
      <c r="Y170" s="31">
        <v>6</v>
      </c>
      <c r="Z170" s="31">
        <v>0</v>
      </c>
      <c r="AA170" s="31">
        <v>0</v>
      </c>
      <c r="AK170" s="31">
        <v>4</v>
      </c>
      <c r="AL170" s="31">
        <v>2</v>
      </c>
      <c r="AM170" s="31">
        <v>4</v>
      </c>
      <c r="AN170" s="31">
        <v>4</v>
      </c>
      <c r="AO170" s="31">
        <v>2</v>
      </c>
      <c r="AP170" s="31">
        <v>4</v>
      </c>
      <c r="AQ170" s="31">
        <v>4</v>
      </c>
      <c r="AR170" s="31">
        <v>2</v>
      </c>
      <c r="AS170" s="31">
        <v>4</v>
      </c>
      <c r="AZ170" s="31">
        <v>4</v>
      </c>
      <c r="BA170" s="31">
        <v>2</v>
      </c>
      <c r="BB170" s="31">
        <v>4</v>
      </c>
      <c r="BO170" s="31">
        <v>2</v>
      </c>
      <c r="BP170" s="31">
        <v>1</v>
      </c>
      <c r="BQ170" s="31">
        <v>1</v>
      </c>
      <c r="CJ170" s="32" t="s">
        <v>177</v>
      </c>
      <c r="CK170" s="32" t="s">
        <v>178</v>
      </c>
      <c r="CL170" s="32" t="s">
        <v>482</v>
      </c>
      <c r="CM170" s="32" t="s">
        <v>483</v>
      </c>
      <c r="CR170" s="32" t="s">
        <v>182</v>
      </c>
      <c r="CT170" s="32" t="s">
        <v>484</v>
      </c>
      <c r="CU170" s="32" t="s">
        <v>184</v>
      </c>
      <c r="CX170" s="32" t="s">
        <v>484</v>
      </c>
      <c r="DA170" s="33"/>
      <c r="DB170" s="27" t="s">
        <v>1701</v>
      </c>
    </row>
    <row r="171" spans="1:128" ht="8" customHeight="1" x14ac:dyDescent="0.15">
      <c r="A171" s="28">
        <v>159</v>
      </c>
      <c r="B171" s="22" t="s">
        <v>1160</v>
      </c>
      <c r="C171" s="29" t="s">
        <v>1297</v>
      </c>
      <c r="D171" s="30" t="s">
        <v>797</v>
      </c>
      <c r="E171" s="22" t="s">
        <v>983</v>
      </c>
      <c r="F171" s="22" t="s">
        <v>1412</v>
      </c>
      <c r="G171" s="22"/>
      <c r="H171" s="34" t="s">
        <v>1298</v>
      </c>
      <c r="I171" s="23" t="s">
        <v>1115</v>
      </c>
      <c r="J171" s="23" t="s">
        <v>1123</v>
      </c>
      <c r="K171" s="23" t="s">
        <v>1123</v>
      </c>
      <c r="L171" s="23" t="s">
        <v>1119</v>
      </c>
      <c r="M171" s="31"/>
      <c r="N171" s="31"/>
      <c r="O171" s="31"/>
      <c r="V171" s="31">
        <v>4</v>
      </c>
      <c r="W171" s="31">
        <v>2</v>
      </c>
      <c r="X171" s="31">
        <v>3</v>
      </c>
      <c r="AK171" s="31">
        <v>4</v>
      </c>
      <c r="AL171" s="31">
        <v>2</v>
      </c>
      <c r="AM171" s="31">
        <v>3</v>
      </c>
      <c r="AN171" s="31">
        <v>4</v>
      </c>
      <c r="AO171" s="31">
        <v>2</v>
      </c>
      <c r="AP171" s="31">
        <v>3</v>
      </c>
      <c r="BF171" s="31">
        <v>4</v>
      </c>
      <c r="BG171" s="31">
        <v>1</v>
      </c>
      <c r="BH171" s="31">
        <v>2</v>
      </c>
      <c r="BI171" s="31">
        <v>4</v>
      </c>
      <c r="BJ171" s="31">
        <v>1</v>
      </c>
      <c r="BK171" s="31">
        <v>2</v>
      </c>
      <c r="BO171" s="31">
        <v>4</v>
      </c>
      <c r="BP171" s="31">
        <v>2</v>
      </c>
      <c r="BQ171" s="31">
        <v>3</v>
      </c>
      <c r="CD171" s="31">
        <v>4</v>
      </c>
      <c r="CE171" s="31">
        <v>2</v>
      </c>
      <c r="CF171" s="31">
        <v>3</v>
      </c>
      <c r="CJ171" s="32" t="s">
        <v>1170</v>
      </c>
      <c r="CK171" s="32" t="s">
        <v>1169</v>
      </c>
      <c r="CL171" s="32" t="s">
        <v>1168</v>
      </c>
      <c r="CO171" s="32" t="s">
        <v>1167</v>
      </c>
      <c r="CQ171" s="32" t="s">
        <v>1166</v>
      </c>
      <c r="CU171" s="32" t="s">
        <v>1165</v>
      </c>
      <c r="CW171" s="32" t="s">
        <v>1164</v>
      </c>
      <c r="CY171" s="32" t="s">
        <v>1163</v>
      </c>
      <c r="DA171" s="33" t="s">
        <v>1162</v>
      </c>
      <c r="DB171" s="27" t="s">
        <v>1701</v>
      </c>
    </row>
    <row r="172" spans="1:128" ht="8" customHeight="1" x14ac:dyDescent="0.15">
      <c r="A172" s="28">
        <v>160</v>
      </c>
      <c r="B172" s="22" t="s">
        <v>1346</v>
      </c>
      <c r="C172" s="29" t="s">
        <v>1299</v>
      </c>
      <c r="D172" s="30" t="s">
        <v>798</v>
      </c>
      <c r="E172" s="22" t="s">
        <v>896</v>
      </c>
      <c r="F172" s="22" t="s">
        <v>897</v>
      </c>
      <c r="G172" s="22"/>
      <c r="H172" s="22" t="s">
        <v>898</v>
      </c>
      <c r="I172" s="23" t="s">
        <v>1123</v>
      </c>
      <c r="J172" s="23" t="s">
        <v>1123</v>
      </c>
      <c r="K172" s="23" t="s">
        <v>1123</v>
      </c>
      <c r="L172" s="23" t="s">
        <v>1117</v>
      </c>
      <c r="M172" s="31">
        <v>4</v>
      </c>
      <c r="N172" s="31">
        <v>0</v>
      </c>
      <c r="O172" s="31">
        <v>1</v>
      </c>
      <c r="P172" s="31">
        <v>4</v>
      </c>
      <c r="Q172" s="31">
        <v>3</v>
      </c>
      <c r="R172" s="31">
        <v>4</v>
      </c>
      <c r="S172" s="31">
        <v>0</v>
      </c>
      <c r="T172" s="31">
        <v>0</v>
      </c>
      <c r="U172" s="31">
        <v>0</v>
      </c>
      <c r="V172" s="31">
        <v>4</v>
      </c>
      <c r="W172" s="31">
        <v>0</v>
      </c>
      <c r="X172" s="31">
        <v>1</v>
      </c>
      <c r="Y172" s="31">
        <v>0</v>
      </c>
      <c r="Z172" s="31">
        <v>3</v>
      </c>
      <c r="AA172" s="31">
        <v>4</v>
      </c>
      <c r="AQ172" s="31">
        <v>4</v>
      </c>
      <c r="AR172" s="31">
        <v>2</v>
      </c>
      <c r="AS172" s="31">
        <v>5</v>
      </c>
      <c r="BO172" s="31">
        <v>4</v>
      </c>
      <c r="BP172" s="31">
        <v>2</v>
      </c>
      <c r="BQ172" s="31">
        <v>5</v>
      </c>
      <c r="BR172" s="31">
        <v>4</v>
      </c>
      <c r="BS172" s="31">
        <v>2</v>
      </c>
      <c r="BT172" s="31">
        <v>5</v>
      </c>
      <c r="CJ172" s="32" t="s">
        <v>899</v>
      </c>
      <c r="CK172" s="32" t="s">
        <v>159</v>
      </c>
      <c r="CL172" s="32" t="s">
        <v>900</v>
      </c>
      <c r="CM172" s="32" t="s">
        <v>159</v>
      </c>
      <c r="CN172" s="32" t="s">
        <v>79</v>
      </c>
      <c r="CO172" s="32" t="s">
        <v>68</v>
      </c>
      <c r="CP172" s="32" t="s">
        <v>901</v>
      </c>
      <c r="CQ172" s="32" t="s">
        <v>68</v>
      </c>
      <c r="CR172" s="32" t="s">
        <v>79</v>
      </c>
      <c r="CS172" s="32" t="s">
        <v>112</v>
      </c>
      <c r="CT172" s="32" t="s">
        <v>902</v>
      </c>
      <c r="CU172" s="32" t="s">
        <v>159</v>
      </c>
      <c r="CV172" s="32" t="s">
        <v>903</v>
      </c>
      <c r="CW172" s="32" t="s">
        <v>159</v>
      </c>
      <c r="CX172" s="32" t="s">
        <v>79</v>
      </c>
      <c r="CY172" s="32" t="s">
        <v>195</v>
      </c>
      <c r="CZ172" s="32" t="s">
        <v>904</v>
      </c>
      <c r="DA172" s="33" t="s">
        <v>159</v>
      </c>
      <c r="DB172" s="27" t="s">
        <v>1701</v>
      </c>
    </row>
    <row r="173" spans="1:128" ht="8" customHeight="1" x14ac:dyDescent="0.15">
      <c r="A173" s="28">
        <v>161</v>
      </c>
      <c r="B173" s="22" t="s">
        <v>485</v>
      </c>
      <c r="C173" s="29" t="s">
        <v>1300</v>
      </c>
      <c r="D173" s="30" t="s">
        <v>486</v>
      </c>
      <c r="E173" s="22" t="s">
        <v>77</v>
      </c>
      <c r="F173" s="22"/>
      <c r="G173" s="22"/>
      <c r="H173" s="22" t="s">
        <v>487</v>
      </c>
      <c r="I173" s="23" t="s">
        <v>1115</v>
      </c>
      <c r="J173" s="23" t="s">
        <v>1115</v>
      </c>
      <c r="K173" s="23" t="s">
        <v>1123</v>
      </c>
      <c r="L173" s="23" t="s">
        <v>1119</v>
      </c>
      <c r="M173" s="31">
        <v>1</v>
      </c>
      <c r="N173" s="31">
        <v>1</v>
      </c>
      <c r="O173" s="31">
        <v>1</v>
      </c>
      <c r="P173" s="31">
        <v>1</v>
      </c>
      <c r="Q173" s="31">
        <v>1</v>
      </c>
      <c r="R173" s="31">
        <v>1</v>
      </c>
      <c r="S173" s="31">
        <v>0</v>
      </c>
      <c r="T173" s="31">
        <v>0</v>
      </c>
      <c r="U173" s="31">
        <v>0</v>
      </c>
      <c r="V173" s="31">
        <v>1</v>
      </c>
      <c r="W173" s="31">
        <v>0</v>
      </c>
      <c r="X173" s="31">
        <v>1</v>
      </c>
      <c r="Y173" s="31">
        <v>4</v>
      </c>
      <c r="Z173" s="31">
        <v>2</v>
      </c>
      <c r="AA173" s="31">
        <v>2</v>
      </c>
      <c r="AE173" s="31">
        <v>0</v>
      </c>
      <c r="AF173" s="31">
        <v>0</v>
      </c>
      <c r="AG173" s="31">
        <v>0</v>
      </c>
      <c r="AH173" s="31">
        <v>0</v>
      </c>
      <c r="AI173" s="31">
        <v>0</v>
      </c>
      <c r="AJ173" s="31">
        <v>0</v>
      </c>
      <c r="AK173" s="31">
        <v>4</v>
      </c>
      <c r="AL173" s="31">
        <v>1</v>
      </c>
      <c r="AM173" s="31">
        <v>1</v>
      </c>
      <c r="AN173" s="31">
        <v>0</v>
      </c>
      <c r="AO173" s="31">
        <v>2</v>
      </c>
      <c r="AP173" s="31">
        <v>4</v>
      </c>
      <c r="AQ173" s="31">
        <v>1</v>
      </c>
      <c r="AR173" s="31">
        <v>1</v>
      </c>
      <c r="AS173" s="31">
        <v>1</v>
      </c>
      <c r="AT173" s="31">
        <v>0</v>
      </c>
      <c r="AU173" s="31">
        <v>0</v>
      </c>
      <c r="AV173" s="31">
        <v>0</v>
      </c>
      <c r="AW173" s="31" t="s">
        <v>1115</v>
      </c>
      <c r="AX173" s="31" t="s">
        <v>1115</v>
      </c>
      <c r="AY173" s="31" t="s">
        <v>1115</v>
      </c>
      <c r="AZ173" s="31" t="s">
        <v>1115</v>
      </c>
      <c r="BA173" s="31" t="s">
        <v>1115</v>
      </c>
      <c r="BB173" s="31" t="s">
        <v>1115</v>
      </c>
      <c r="BC173" s="31">
        <v>0</v>
      </c>
      <c r="BD173" s="31">
        <v>0</v>
      </c>
      <c r="BE173" s="31">
        <v>0</v>
      </c>
      <c r="BF173" s="31">
        <v>0</v>
      </c>
      <c r="BG173" s="31">
        <v>0</v>
      </c>
      <c r="BH173" s="31">
        <v>0</v>
      </c>
      <c r="BI173" s="31">
        <v>1</v>
      </c>
      <c r="BJ173" s="31">
        <v>1</v>
      </c>
      <c r="BK173" s="31">
        <v>1</v>
      </c>
      <c r="BL173" s="31" t="s">
        <v>1115</v>
      </c>
      <c r="BM173" s="31" t="s">
        <v>1115</v>
      </c>
      <c r="BN173" s="31" t="s">
        <v>1115</v>
      </c>
      <c r="BO173" s="31" t="s">
        <v>1115</v>
      </c>
      <c r="BP173" s="31" t="s">
        <v>1115</v>
      </c>
      <c r="BQ173" s="31" t="s">
        <v>1115</v>
      </c>
      <c r="BR173" s="31">
        <v>4</v>
      </c>
      <c r="BS173" s="31">
        <v>2</v>
      </c>
      <c r="BT173" s="31">
        <v>3</v>
      </c>
      <c r="BU173" s="31" t="s">
        <v>1115</v>
      </c>
      <c r="BV173" s="31" t="s">
        <v>1115</v>
      </c>
      <c r="BW173" s="31" t="s">
        <v>1115</v>
      </c>
      <c r="BX173" s="31" t="s">
        <v>1115</v>
      </c>
      <c r="BY173" s="31" t="s">
        <v>1115</v>
      </c>
      <c r="BZ173" s="31" t="s">
        <v>1115</v>
      </c>
      <c r="CA173" s="31" t="s">
        <v>1115</v>
      </c>
      <c r="CB173" s="31" t="s">
        <v>1115</v>
      </c>
      <c r="CC173" s="31" t="s">
        <v>1115</v>
      </c>
      <c r="CD173" s="31">
        <v>2</v>
      </c>
      <c r="CE173" s="31">
        <v>2</v>
      </c>
      <c r="CF173" s="31">
        <v>3</v>
      </c>
      <c r="CG173" s="31">
        <v>4</v>
      </c>
      <c r="CH173" s="31">
        <v>2</v>
      </c>
      <c r="CI173" s="31">
        <v>3</v>
      </c>
      <c r="CJ173" s="32" t="s">
        <v>68</v>
      </c>
      <c r="CL173" s="32" t="s">
        <v>68</v>
      </c>
      <c r="CN173" s="32" t="s">
        <v>68</v>
      </c>
      <c r="CP173" s="32" t="s">
        <v>139</v>
      </c>
      <c r="CR173" s="32" t="s">
        <v>112</v>
      </c>
      <c r="CT173" s="32" t="s">
        <v>112</v>
      </c>
      <c r="CV173" s="32" t="s">
        <v>139</v>
      </c>
      <c r="CX173" s="32" t="s">
        <v>112</v>
      </c>
      <c r="DA173" s="33"/>
      <c r="DB173" s="27" t="s">
        <v>1701</v>
      </c>
    </row>
    <row r="174" spans="1:128" ht="8" customHeight="1" x14ac:dyDescent="0.15">
      <c r="A174" s="28">
        <v>162</v>
      </c>
      <c r="B174" s="22" t="s">
        <v>19</v>
      </c>
      <c r="C174" s="29" t="s">
        <v>1291</v>
      </c>
      <c r="D174" s="30" t="s">
        <v>488</v>
      </c>
      <c r="E174" s="22" t="s">
        <v>23</v>
      </c>
      <c r="F174" s="22"/>
      <c r="G174" s="22"/>
      <c r="H174" s="22" t="s">
        <v>1749</v>
      </c>
      <c r="I174" s="23" t="s">
        <v>1115</v>
      </c>
      <c r="J174" s="23" t="s">
        <v>1123</v>
      </c>
      <c r="K174" s="23" t="s">
        <v>1123</v>
      </c>
      <c r="L174" s="23" t="s">
        <v>1118</v>
      </c>
      <c r="M174" s="31"/>
      <c r="N174" s="31"/>
      <c r="O174" s="31"/>
      <c r="P174" s="31">
        <v>4</v>
      </c>
      <c r="Q174" s="31">
        <v>2</v>
      </c>
      <c r="R174" s="31">
        <v>4</v>
      </c>
      <c r="V174" s="31"/>
      <c r="W174" s="31"/>
      <c r="X174" s="31"/>
      <c r="AK174" s="31">
        <v>4</v>
      </c>
      <c r="AL174" s="31">
        <v>2</v>
      </c>
      <c r="AM174" s="31">
        <v>4</v>
      </c>
      <c r="AQ174" s="31">
        <v>4</v>
      </c>
      <c r="AR174" s="31">
        <v>2</v>
      </c>
      <c r="AS174" s="31">
        <v>4</v>
      </c>
      <c r="AZ174" s="31">
        <v>4</v>
      </c>
      <c r="BA174" s="31">
        <v>2</v>
      </c>
      <c r="BB174" s="31">
        <v>4</v>
      </c>
      <c r="BF174" s="31">
        <v>4</v>
      </c>
      <c r="BG174" s="31">
        <v>2</v>
      </c>
      <c r="BH174" s="31">
        <v>4</v>
      </c>
      <c r="BO174" s="31">
        <v>4</v>
      </c>
      <c r="BP174" s="31">
        <v>2</v>
      </c>
      <c r="BQ174" s="31">
        <v>4</v>
      </c>
      <c r="CJ174" s="32" t="s">
        <v>489</v>
      </c>
      <c r="CK174" s="32" t="s">
        <v>490</v>
      </c>
      <c r="CL174" s="32" t="s">
        <v>491</v>
      </c>
      <c r="CM174" s="32" t="s">
        <v>492</v>
      </c>
      <c r="CN174" s="32" t="s">
        <v>493</v>
      </c>
      <c r="CO174" s="32" t="s">
        <v>494</v>
      </c>
      <c r="CX174" s="32" t="s">
        <v>495</v>
      </c>
      <c r="CY174" s="32" t="s">
        <v>496</v>
      </c>
      <c r="DA174" s="33"/>
      <c r="DB174" s="27" t="s">
        <v>1701</v>
      </c>
    </row>
    <row r="175" spans="1:128" s="22" customFormat="1" ht="8" customHeight="1" x14ac:dyDescent="0.15">
      <c r="A175" s="28">
        <v>163</v>
      </c>
      <c r="B175" s="22" t="s">
        <v>1343</v>
      </c>
      <c r="C175" s="29" t="s">
        <v>1301</v>
      </c>
      <c r="D175" s="30" t="s">
        <v>801</v>
      </c>
      <c r="E175" s="22" t="s">
        <v>154</v>
      </c>
      <c r="G175" s="22" t="s">
        <v>1093</v>
      </c>
      <c r="H175" s="22" t="s">
        <v>1100</v>
      </c>
      <c r="I175" s="23" t="s">
        <v>1115</v>
      </c>
      <c r="J175" s="23" t="s">
        <v>1115</v>
      </c>
      <c r="K175" s="23" t="s">
        <v>1123</v>
      </c>
      <c r="L175" s="23" t="s">
        <v>1115</v>
      </c>
      <c r="M175" s="31"/>
      <c r="N175" s="31"/>
      <c r="O175" s="31"/>
      <c r="P175" s="31">
        <v>4</v>
      </c>
      <c r="Q175" s="31">
        <v>1</v>
      </c>
      <c r="R175" s="31">
        <v>3</v>
      </c>
      <c r="S175" s="31"/>
      <c r="T175" s="31"/>
      <c r="U175" s="31"/>
      <c r="V175" s="31"/>
      <c r="W175" s="31"/>
      <c r="X175" s="31"/>
      <c r="Y175" s="31"/>
      <c r="Z175" s="31"/>
      <c r="AA175" s="31"/>
      <c r="AB175" s="31"/>
      <c r="AC175" s="31"/>
      <c r="AD175" s="31"/>
      <c r="AE175" s="31"/>
      <c r="AF175" s="31"/>
      <c r="AG175" s="31"/>
      <c r="AH175" s="31"/>
      <c r="AI175" s="31"/>
      <c r="AJ175" s="31"/>
      <c r="AK175" s="31">
        <v>4</v>
      </c>
      <c r="AL175" s="31">
        <v>0</v>
      </c>
      <c r="AM175" s="31">
        <v>1</v>
      </c>
      <c r="AN175" s="31">
        <v>0</v>
      </c>
      <c r="AO175" s="31" t="s">
        <v>1115</v>
      </c>
      <c r="AP175" s="31" t="s">
        <v>1115</v>
      </c>
      <c r="AQ175" s="31">
        <v>4</v>
      </c>
      <c r="AR175" s="31">
        <v>1</v>
      </c>
      <c r="AS175" s="31">
        <v>1</v>
      </c>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v>4</v>
      </c>
      <c r="BS175" s="31">
        <v>1</v>
      </c>
      <c r="BT175" s="31">
        <v>3</v>
      </c>
      <c r="BU175" s="31"/>
      <c r="BV175" s="31"/>
      <c r="BW175" s="31"/>
      <c r="BX175" s="31"/>
      <c r="BY175" s="31"/>
      <c r="BZ175" s="31"/>
      <c r="CA175" s="31"/>
      <c r="CB175" s="31"/>
      <c r="CC175" s="31"/>
      <c r="CD175" s="31">
        <v>4</v>
      </c>
      <c r="CE175" s="31">
        <v>3</v>
      </c>
      <c r="CF175" s="31" t="s">
        <v>1115</v>
      </c>
      <c r="CG175" s="31"/>
      <c r="CH175" s="31"/>
      <c r="CI175" s="31"/>
      <c r="CJ175" s="32"/>
      <c r="CK175" s="32"/>
      <c r="CL175" s="32" t="s">
        <v>1060</v>
      </c>
      <c r="CM175" s="32" t="s">
        <v>139</v>
      </c>
      <c r="CN175" s="32"/>
      <c r="CO175" s="32"/>
      <c r="CP175" s="32"/>
      <c r="CQ175" s="32"/>
      <c r="CR175" s="32"/>
      <c r="CS175" s="32"/>
      <c r="CT175" s="32"/>
      <c r="CU175" s="32"/>
      <c r="CV175" s="32"/>
      <c r="CW175" s="32"/>
      <c r="CX175" s="32"/>
      <c r="CY175" s="32"/>
      <c r="CZ175" s="32"/>
      <c r="DA175" s="33"/>
      <c r="DB175" s="27" t="s">
        <v>1701</v>
      </c>
      <c r="DC175" s="32"/>
      <c r="DD175" s="32"/>
      <c r="DE175" s="32"/>
      <c r="DF175" s="32"/>
      <c r="DG175" s="32"/>
      <c r="DH175" s="32"/>
      <c r="DI175" s="32"/>
      <c r="DJ175" s="32"/>
      <c r="DK175" s="32"/>
      <c r="DL175" s="32"/>
      <c r="DM175" s="32"/>
      <c r="DN175" s="32"/>
      <c r="DO175" s="32"/>
      <c r="DP175" s="32"/>
      <c r="DQ175" s="32"/>
      <c r="DR175" s="32"/>
      <c r="DS175" s="32"/>
      <c r="DT175" s="32"/>
      <c r="DU175" s="32"/>
      <c r="DV175" s="32"/>
      <c r="DW175" s="32"/>
      <c r="DX175" s="32"/>
    </row>
    <row r="176" spans="1:128" s="22" customFormat="1" ht="8" customHeight="1" x14ac:dyDescent="0.15">
      <c r="A176" s="28">
        <v>164</v>
      </c>
      <c r="B176" s="22" t="s">
        <v>982</v>
      </c>
      <c r="C176" s="29" t="s">
        <v>1301</v>
      </c>
      <c r="D176" s="30" t="s">
        <v>801</v>
      </c>
      <c r="E176" s="22" t="s">
        <v>983</v>
      </c>
      <c r="F176" s="22" t="s">
        <v>339</v>
      </c>
      <c r="G176" s="22" t="s">
        <v>984</v>
      </c>
      <c r="H176" s="22" t="s">
        <v>1037</v>
      </c>
      <c r="I176" s="23" t="s">
        <v>1115</v>
      </c>
      <c r="J176" s="23" t="s">
        <v>1122</v>
      </c>
      <c r="K176" s="23" t="s">
        <v>1122</v>
      </c>
      <c r="L176" s="23" t="s">
        <v>1121</v>
      </c>
      <c r="M176" s="31">
        <v>4</v>
      </c>
      <c r="N176" s="31">
        <v>0</v>
      </c>
      <c r="O176" s="31">
        <v>0</v>
      </c>
      <c r="P176" s="31">
        <v>5</v>
      </c>
      <c r="Q176" s="31">
        <v>1</v>
      </c>
      <c r="R176" s="31">
        <v>1</v>
      </c>
      <c r="S176" s="31"/>
      <c r="T176" s="31"/>
      <c r="U176" s="31"/>
      <c r="V176" s="31">
        <v>4</v>
      </c>
      <c r="W176" s="31">
        <v>0</v>
      </c>
      <c r="X176" s="31">
        <v>0</v>
      </c>
      <c r="Y176" s="31">
        <v>5</v>
      </c>
      <c r="Z176" s="31">
        <v>1</v>
      </c>
      <c r="AA176" s="31">
        <v>1</v>
      </c>
      <c r="AB176" s="31">
        <v>4</v>
      </c>
      <c r="AC176" s="31">
        <v>0</v>
      </c>
      <c r="AD176" s="31">
        <v>0</v>
      </c>
      <c r="AE176" s="31">
        <v>4</v>
      </c>
      <c r="AF176" s="31">
        <v>1</v>
      </c>
      <c r="AG176" s="31">
        <v>1</v>
      </c>
      <c r="AH176" s="31">
        <v>4</v>
      </c>
      <c r="AI176" s="31">
        <v>1</v>
      </c>
      <c r="AJ176" s="31">
        <v>0</v>
      </c>
      <c r="AK176" s="31">
        <v>4</v>
      </c>
      <c r="AL176" s="31">
        <v>1</v>
      </c>
      <c r="AM176" s="31">
        <v>0</v>
      </c>
      <c r="AN176" s="31">
        <v>6</v>
      </c>
      <c r="AO176" s="31">
        <v>1</v>
      </c>
      <c r="AP176" s="31">
        <v>0</v>
      </c>
      <c r="AQ176" s="31">
        <v>6</v>
      </c>
      <c r="AR176" s="31">
        <v>1</v>
      </c>
      <c r="AS176" s="31">
        <v>0</v>
      </c>
      <c r="AT176" s="31">
        <v>4</v>
      </c>
      <c r="AU176" s="31">
        <v>0</v>
      </c>
      <c r="AV176" s="31">
        <v>0</v>
      </c>
      <c r="AW176" s="31">
        <v>4</v>
      </c>
      <c r="AX176" s="31">
        <v>0</v>
      </c>
      <c r="AY176" s="31">
        <v>0</v>
      </c>
      <c r="AZ176" s="31"/>
      <c r="BA176" s="31"/>
      <c r="BB176" s="31"/>
      <c r="BC176" s="31"/>
      <c r="BD176" s="31"/>
      <c r="BE176" s="31"/>
      <c r="BF176" s="31"/>
      <c r="BG176" s="31">
        <v>0</v>
      </c>
      <c r="BH176" s="31">
        <v>0</v>
      </c>
      <c r="BI176" s="31">
        <v>4</v>
      </c>
      <c r="BJ176" s="31">
        <v>1</v>
      </c>
      <c r="BK176" s="31">
        <v>0</v>
      </c>
      <c r="BL176" s="31">
        <v>4</v>
      </c>
      <c r="BM176" s="31">
        <v>1</v>
      </c>
      <c r="BN176" s="31">
        <v>0</v>
      </c>
      <c r="BO176" s="31">
        <v>4</v>
      </c>
      <c r="BP176" s="31">
        <v>1</v>
      </c>
      <c r="BQ176" s="31">
        <v>0</v>
      </c>
      <c r="BR176" s="31">
        <v>4</v>
      </c>
      <c r="BS176" s="31">
        <v>0</v>
      </c>
      <c r="BT176" s="31">
        <v>0</v>
      </c>
      <c r="BU176" s="31"/>
      <c r="BV176" s="31"/>
      <c r="BW176" s="31"/>
      <c r="BX176" s="31">
        <v>6</v>
      </c>
      <c r="BY176" s="31">
        <v>0</v>
      </c>
      <c r="BZ176" s="31">
        <v>0</v>
      </c>
      <c r="CA176" s="31">
        <v>4</v>
      </c>
      <c r="CB176" s="31">
        <v>3</v>
      </c>
      <c r="CC176" s="31">
        <v>1</v>
      </c>
      <c r="CD176" s="31">
        <v>5</v>
      </c>
      <c r="CE176" s="31">
        <v>3</v>
      </c>
      <c r="CF176" s="31" t="s">
        <v>1115</v>
      </c>
      <c r="CG176" s="31">
        <v>5</v>
      </c>
      <c r="CH176" s="31">
        <v>3</v>
      </c>
      <c r="CI176" s="31" t="s">
        <v>1115</v>
      </c>
      <c r="CJ176" s="32" t="s">
        <v>1002</v>
      </c>
      <c r="CK176" s="32" t="s">
        <v>1035</v>
      </c>
      <c r="CL176" s="32" t="s">
        <v>1002</v>
      </c>
      <c r="CM176" s="32" t="s">
        <v>1035</v>
      </c>
      <c r="CN176" s="32" t="s">
        <v>1005</v>
      </c>
      <c r="CO176" s="32" t="s">
        <v>1006</v>
      </c>
      <c r="CP176" s="32" t="s">
        <v>992</v>
      </c>
      <c r="CQ176" s="32" t="s">
        <v>1007</v>
      </c>
      <c r="CR176" s="32" t="s">
        <v>992</v>
      </c>
      <c r="CS176" s="32" t="s">
        <v>1008</v>
      </c>
      <c r="CT176" s="32" t="s">
        <v>1009</v>
      </c>
      <c r="CU176" s="32" t="s">
        <v>1036</v>
      </c>
      <c r="CV176" s="32" t="s">
        <v>997</v>
      </c>
      <c r="CW176" s="32" t="s">
        <v>1031</v>
      </c>
      <c r="CX176" s="32" t="s">
        <v>1011</v>
      </c>
      <c r="CY176" s="32" t="s">
        <v>1032</v>
      </c>
      <c r="CZ176" s="32" t="s">
        <v>1013</v>
      </c>
      <c r="DA176" s="33" t="s">
        <v>1033</v>
      </c>
      <c r="DB176" s="27" t="s">
        <v>1701</v>
      </c>
      <c r="DC176" s="32"/>
      <c r="DD176" s="32"/>
      <c r="DE176" s="32"/>
      <c r="DF176" s="32"/>
      <c r="DG176" s="32"/>
      <c r="DH176" s="32"/>
      <c r="DI176" s="32"/>
      <c r="DJ176" s="32"/>
      <c r="DK176" s="32"/>
      <c r="DL176" s="32"/>
      <c r="DM176" s="32"/>
      <c r="DN176" s="32"/>
      <c r="DO176" s="32"/>
      <c r="DP176" s="32"/>
      <c r="DQ176" s="32"/>
      <c r="DR176" s="32"/>
      <c r="DS176" s="32"/>
      <c r="DT176" s="32"/>
      <c r="DU176" s="32"/>
      <c r="DV176" s="32"/>
      <c r="DW176" s="32"/>
      <c r="DX176" s="32"/>
    </row>
    <row r="177" spans="1:128" ht="8" customHeight="1" x14ac:dyDescent="0.15">
      <c r="A177" s="28">
        <v>165</v>
      </c>
      <c r="B177" s="22" t="s">
        <v>907</v>
      </c>
      <c r="C177" s="29" t="s">
        <v>1301</v>
      </c>
      <c r="D177" s="30" t="s">
        <v>801</v>
      </c>
      <c r="E177" s="22" t="s">
        <v>983</v>
      </c>
      <c r="F177" s="22"/>
      <c r="G177" s="34" t="s">
        <v>921</v>
      </c>
      <c r="H177" s="22" t="s">
        <v>916</v>
      </c>
      <c r="I177" s="23" t="s">
        <v>1122</v>
      </c>
      <c r="J177" s="23" t="s">
        <v>1122</v>
      </c>
      <c r="K177" s="23" t="s">
        <v>1122</v>
      </c>
      <c r="L177" s="23" t="s">
        <v>1115</v>
      </c>
      <c r="M177" s="31">
        <v>6</v>
      </c>
      <c r="N177" s="31">
        <v>0</v>
      </c>
      <c r="O177" s="31">
        <v>0</v>
      </c>
      <c r="P177" s="31">
        <v>6</v>
      </c>
      <c r="Q177" s="31">
        <v>3</v>
      </c>
      <c r="R177" s="31">
        <v>4</v>
      </c>
      <c r="S177" s="31">
        <v>6</v>
      </c>
      <c r="T177" s="31">
        <v>1</v>
      </c>
      <c r="U177" s="31">
        <v>3</v>
      </c>
      <c r="V177" s="31">
        <v>5</v>
      </c>
      <c r="W177" s="31">
        <v>0</v>
      </c>
      <c r="X177" s="31">
        <v>0</v>
      </c>
      <c r="Y177" s="31">
        <v>6</v>
      </c>
      <c r="Z177" s="31">
        <v>3</v>
      </c>
      <c r="AA177" s="31">
        <v>4</v>
      </c>
      <c r="AB177" s="31">
        <v>4</v>
      </c>
      <c r="AC177" s="31">
        <v>3</v>
      </c>
      <c r="AD177" s="31">
        <v>5</v>
      </c>
      <c r="AE177" s="31">
        <v>4</v>
      </c>
      <c r="AF177" s="31">
        <v>3</v>
      </c>
      <c r="AG177" s="31">
        <v>5</v>
      </c>
      <c r="AH177" s="31">
        <v>4</v>
      </c>
      <c r="AI177" s="31">
        <v>2</v>
      </c>
      <c r="AJ177" s="31">
        <v>3</v>
      </c>
      <c r="AK177" s="31">
        <v>4</v>
      </c>
      <c r="AL177" s="31">
        <v>2</v>
      </c>
      <c r="AM177" s="31">
        <v>4</v>
      </c>
      <c r="AN177" s="32">
        <v>4</v>
      </c>
      <c r="AO177" s="31">
        <v>2</v>
      </c>
      <c r="AP177" s="31">
        <v>4</v>
      </c>
      <c r="AQ177" s="31">
        <v>4</v>
      </c>
      <c r="AR177" s="31">
        <v>3</v>
      </c>
      <c r="AS177" s="31">
        <v>4</v>
      </c>
      <c r="AT177" s="31">
        <v>4</v>
      </c>
      <c r="AU177" s="31">
        <v>2</v>
      </c>
      <c r="AV177" s="31">
        <v>2</v>
      </c>
      <c r="AW177" s="31">
        <v>4</v>
      </c>
      <c r="AX177" s="31">
        <v>0</v>
      </c>
      <c r="AY177" s="31">
        <v>1</v>
      </c>
      <c r="AZ177" s="31" t="s">
        <v>1115</v>
      </c>
      <c r="BA177" s="31" t="s">
        <v>1115</v>
      </c>
      <c r="BB177" s="31" t="s">
        <v>1115</v>
      </c>
      <c r="BC177" s="31">
        <v>4</v>
      </c>
      <c r="BD177" s="31">
        <v>0</v>
      </c>
      <c r="BE177" s="31">
        <v>0</v>
      </c>
      <c r="BF177" s="31">
        <v>4</v>
      </c>
      <c r="BG177" s="31">
        <v>3</v>
      </c>
      <c r="BH177" s="31">
        <v>3</v>
      </c>
      <c r="BI177" s="31">
        <v>4</v>
      </c>
      <c r="BJ177" s="31">
        <v>3</v>
      </c>
      <c r="BK177" s="31">
        <v>3</v>
      </c>
      <c r="BL177" s="31" t="s">
        <v>1115</v>
      </c>
      <c r="BM177" s="31">
        <v>0</v>
      </c>
      <c r="BN177" s="31">
        <v>0</v>
      </c>
      <c r="BO177" s="22">
        <v>4</v>
      </c>
      <c r="BP177" s="31">
        <v>1</v>
      </c>
      <c r="BQ177" s="31">
        <v>3</v>
      </c>
      <c r="BR177" s="31">
        <v>4</v>
      </c>
      <c r="BS177" s="31">
        <v>3</v>
      </c>
      <c r="BT177" s="31">
        <v>3</v>
      </c>
      <c r="BU177" s="31" t="s">
        <v>1115</v>
      </c>
      <c r="BV177" s="31" t="s">
        <v>1115</v>
      </c>
      <c r="BW177" s="31" t="s">
        <v>1115</v>
      </c>
      <c r="BX177" s="31">
        <v>5</v>
      </c>
      <c r="BY177" s="31">
        <v>3</v>
      </c>
      <c r="BZ177" s="31">
        <v>4</v>
      </c>
      <c r="CA177" s="31" t="s">
        <v>1115</v>
      </c>
      <c r="CB177" s="31" t="s">
        <v>1115</v>
      </c>
      <c r="CC177" s="31" t="s">
        <v>1115</v>
      </c>
      <c r="CD177" s="31">
        <v>4</v>
      </c>
      <c r="CE177" s="31">
        <v>3</v>
      </c>
      <c r="CF177" s="31">
        <v>4</v>
      </c>
      <c r="CG177" s="31">
        <v>4</v>
      </c>
      <c r="CH177" s="31">
        <v>3</v>
      </c>
      <c r="CI177" s="31">
        <v>4</v>
      </c>
      <c r="CK177" s="32" t="s">
        <v>913</v>
      </c>
      <c r="CM177" s="32" t="s">
        <v>913</v>
      </c>
      <c r="CO177" s="32" t="s">
        <v>913</v>
      </c>
      <c r="CQ177" s="32" t="s">
        <v>913</v>
      </c>
      <c r="CS177" s="32" t="s">
        <v>913</v>
      </c>
      <c r="CU177" s="32" t="s">
        <v>913</v>
      </c>
      <c r="CW177" s="32" t="s">
        <v>913</v>
      </c>
      <c r="CY177" s="32" t="s">
        <v>913</v>
      </c>
      <c r="DA177" s="33" t="s">
        <v>913</v>
      </c>
      <c r="DB177" s="27" t="s">
        <v>1701</v>
      </c>
    </row>
    <row r="178" spans="1:128" ht="8" customHeight="1" x14ac:dyDescent="0.15">
      <c r="A178" s="28">
        <v>166</v>
      </c>
      <c r="B178" s="22" t="s">
        <v>1352</v>
      </c>
      <c r="C178" s="29" t="s">
        <v>1301</v>
      </c>
      <c r="D178" s="30" t="s">
        <v>801</v>
      </c>
      <c r="E178" s="22" t="s">
        <v>154</v>
      </c>
      <c r="F178" s="22" t="s">
        <v>1086</v>
      </c>
      <c r="G178" s="22" t="s">
        <v>1085</v>
      </c>
      <c r="H178" s="22"/>
      <c r="I178" s="23" t="s">
        <v>1122</v>
      </c>
      <c r="J178" s="23" t="s">
        <v>1122</v>
      </c>
      <c r="K178" s="23" t="s">
        <v>1122</v>
      </c>
      <c r="L178" s="23" t="s">
        <v>1116</v>
      </c>
      <c r="M178" s="31"/>
      <c r="N178" s="31"/>
      <c r="O178" s="31"/>
      <c r="V178" s="31"/>
      <c r="W178" s="31"/>
      <c r="X178" s="31"/>
      <c r="AK178" s="31">
        <v>4</v>
      </c>
      <c r="AM178" s="31">
        <v>1</v>
      </c>
      <c r="DA178" s="33"/>
      <c r="DB178" s="27" t="s">
        <v>1701</v>
      </c>
    </row>
    <row r="179" spans="1:128" ht="8" customHeight="1" x14ac:dyDescent="0.15">
      <c r="A179" s="28">
        <v>167</v>
      </c>
      <c r="B179" s="22" t="s">
        <v>1343</v>
      </c>
      <c r="C179" s="29" t="s">
        <v>1302</v>
      </c>
      <c r="D179" s="30" t="s">
        <v>802</v>
      </c>
      <c r="E179" s="22" t="s">
        <v>154</v>
      </c>
      <c r="F179" s="22"/>
      <c r="G179" s="22" t="s">
        <v>1058</v>
      </c>
      <c r="H179" s="22" t="s">
        <v>1059</v>
      </c>
      <c r="I179" s="23" t="s">
        <v>1115</v>
      </c>
      <c r="J179" s="23" t="s">
        <v>1115</v>
      </c>
      <c r="K179" s="23" t="s">
        <v>1123</v>
      </c>
      <c r="L179" s="23" t="s">
        <v>1115</v>
      </c>
      <c r="M179" s="31">
        <v>4</v>
      </c>
      <c r="N179" s="31">
        <v>2</v>
      </c>
      <c r="O179" s="31" t="s">
        <v>1115</v>
      </c>
      <c r="P179" s="31">
        <v>4</v>
      </c>
      <c r="Q179" s="31">
        <v>1</v>
      </c>
      <c r="R179" s="31" t="s">
        <v>1115</v>
      </c>
      <c r="V179" s="31"/>
      <c r="W179" s="31"/>
      <c r="X179" s="31"/>
      <c r="Y179" s="31">
        <v>4</v>
      </c>
      <c r="Z179" s="31">
        <v>3</v>
      </c>
      <c r="AA179" s="31" t="s">
        <v>1115</v>
      </c>
      <c r="AK179" s="31">
        <v>4</v>
      </c>
      <c r="AL179" s="31">
        <v>2</v>
      </c>
      <c r="AM179" s="31">
        <v>3</v>
      </c>
      <c r="AN179" s="31">
        <v>0</v>
      </c>
      <c r="AZ179" s="31">
        <v>4</v>
      </c>
      <c r="BA179" s="31">
        <v>2</v>
      </c>
      <c r="BB179" s="31">
        <v>2</v>
      </c>
      <c r="BC179" s="31">
        <v>4</v>
      </c>
      <c r="BD179" s="31">
        <v>3</v>
      </c>
      <c r="BE179" s="31" t="s">
        <v>1115</v>
      </c>
      <c r="BF179" s="31">
        <v>4</v>
      </c>
      <c r="BG179" s="31">
        <v>1</v>
      </c>
      <c r="BH179" s="31" t="s">
        <v>1115</v>
      </c>
      <c r="CD179" s="31">
        <v>4</v>
      </c>
      <c r="CE179" s="31">
        <v>3</v>
      </c>
      <c r="CF179" s="31" t="s">
        <v>1115</v>
      </c>
      <c r="CL179" s="32" t="s">
        <v>1060</v>
      </c>
      <c r="CM179" s="32" t="s">
        <v>112</v>
      </c>
      <c r="CN179" s="32" t="s">
        <v>1061</v>
      </c>
      <c r="CO179" s="32" t="s">
        <v>112</v>
      </c>
      <c r="CP179" s="32" t="s">
        <v>1062</v>
      </c>
      <c r="CQ179" s="32" t="s">
        <v>68</v>
      </c>
      <c r="CT179" s="32" t="s">
        <v>1063</v>
      </c>
      <c r="CU179" s="32" t="s">
        <v>68</v>
      </c>
      <c r="CV179" s="32" t="s">
        <v>1064</v>
      </c>
      <c r="CW179" s="32" t="s">
        <v>68</v>
      </c>
      <c r="CX179" s="32" t="s">
        <v>1065</v>
      </c>
      <c r="CY179" s="32" t="s">
        <v>68</v>
      </c>
      <c r="CZ179" s="32" t="s">
        <v>1066</v>
      </c>
      <c r="DA179" s="33" t="s">
        <v>1067</v>
      </c>
      <c r="DB179" s="27" t="s">
        <v>1701</v>
      </c>
    </row>
    <row r="180" spans="1:128" ht="8" customHeight="1" x14ac:dyDescent="0.15">
      <c r="A180" s="28">
        <v>168</v>
      </c>
      <c r="B180" s="22" t="s">
        <v>1160</v>
      </c>
      <c r="C180" s="29" t="s">
        <v>1304</v>
      </c>
      <c r="D180" s="30" t="s">
        <v>804</v>
      </c>
      <c r="E180" s="22" t="s">
        <v>983</v>
      </c>
      <c r="F180" s="22" t="s">
        <v>1412</v>
      </c>
      <c r="G180" s="34"/>
      <c r="H180" s="34" t="s">
        <v>1305</v>
      </c>
      <c r="I180" s="23" t="s">
        <v>1115</v>
      </c>
      <c r="J180" s="23" t="s">
        <v>1122</v>
      </c>
      <c r="K180" s="23" t="s">
        <v>1122</v>
      </c>
      <c r="L180" s="23" t="s">
        <v>1116</v>
      </c>
      <c r="M180" s="31"/>
      <c r="N180" s="31"/>
      <c r="O180" s="31"/>
      <c r="V180" s="31"/>
      <c r="W180" s="31"/>
      <c r="X180" s="31"/>
      <c r="AK180" s="31">
        <v>4</v>
      </c>
      <c r="AL180" s="31">
        <v>1</v>
      </c>
      <c r="AM180" s="31">
        <v>2</v>
      </c>
      <c r="AN180" s="31">
        <v>4</v>
      </c>
      <c r="AO180" s="31">
        <v>1</v>
      </c>
      <c r="AP180" s="31">
        <v>2</v>
      </c>
      <c r="AQ180" s="31">
        <v>4</v>
      </c>
      <c r="AR180" s="31">
        <v>1</v>
      </c>
      <c r="AS180" s="31">
        <v>2</v>
      </c>
      <c r="BF180" s="31">
        <v>4</v>
      </c>
      <c r="BG180" s="31">
        <v>1</v>
      </c>
      <c r="BH180" s="31">
        <v>2</v>
      </c>
      <c r="BI180" s="31">
        <v>4</v>
      </c>
      <c r="BJ180" s="31">
        <v>1</v>
      </c>
      <c r="BK180" s="31">
        <v>2</v>
      </c>
      <c r="BO180" s="31">
        <v>4</v>
      </c>
      <c r="BP180" s="31">
        <v>1</v>
      </c>
      <c r="BQ180" s="31">
        <v>2</v>
      </c>
      <c r="CD180" s="31">
        <v>4</v>
      </c>
      <c r="CE180" s="31">
        <v>2</v>
      </c>
      <c r="CF180" s="31">
        <v>3</v>
      </c>
      <c r="CK180" s="32" t="s">
        <v>1171</v>
      </c>
      <c r="CL180" s="32" t="s">
        <v>1172</v>
      </c>
      <c r="CM180" s="34" t="s">
        <v>1173</v>
      </c>
      <c r="CO180" s="32" t="s">
        <v>1174</v>
      </c>
      <c r="CU180" s="34" t="s">
        <v>1175</v>
      </c>
      <c r="CW180" s="34" t="s">
        <v>1176</v>
      </c>
      <c r="CY180" s="34" t="s">
        <v>1177</v>
      </c>
      <c r="DA180" s="33"/>
      <c r="DB180" s="27" t="s">
        <v>1701</v>
      </c>
    </row>
    <row r="181" spans="1:128" ht="8" customHeight="1" x14ac:dyDescent="0.15">
      <c r="A181" s="28">
        <v>169</v>
      </c>
      <c r="B181" s="22" t="s">
        <v>907</v>
      </c>
      <c r="C181" s="29" t="s">
        <v>1304</v>
      </c>
      <c r="D181" s="30" t="s">
        <v>804</v>
      </c>
      <c r="E181" s="22" t="s">
        <v>983</v>
      </c>
      <c r="F181" s="22"/>
      <c r="G181" s="34" t="s">
        <v>922</v>
      </c>
      <c r="H181" s="22" t="s">
        <v>912</v>
      </c>
      <c r="I181" s="23" t="s">
        <v>1122</v>
      </c>
      <c r="J181" s="23" t="s">
        <v>1122</v>
      </c>
      <c r="K181" s="23" t="s">
        <v>1122</v>
      </c>
      <c r="L181" s="23" t="s">
        <v>1115</v>
      </c>
      <c r="M181" s="31">
        <v>4</v>
      </c>
      <c r="N181" s="31">
        <v>0</v>
      </c>
      <c r="O181" s="31">
        <v>0</v>
      </c>
      <c r="P181" s="31">
        <v>4</v>
      </c>
      <c r="Q181" s="31">
        <v>3</v>
      </c>
      <c r="R181" s="31">
        <v>4</v>
      </c>
      <c r="S181" s="31" t="s">
        <v>1115</v>
      </c>
      <c r="T181" s="31" t="s">
        <v>1115</v>
      </c>
      <c r="U181" s="31" t="s">
        <v>1115</v>
      </c>
      <c r="V181" s="31">
        <v>4</v>
      </c>
      <c r="W181" s="31">
        <v>0</v>
      </c>
      <c r="X181" s="31">
        <v>2</v>
      </c>
      <c r="Y181" s="31">
        <v>4</v>
      </c>
      <c r="Z181" s="31">
        <v>3</v>
      </c>
      <c r="AA181" s="31">
        <v>4</v>
      </c>
      <c r="AB181" s="31">
        <v>4</v>
      </c>
      <c r="AC181" s="31">
        <v>3</v>
      </c>
      <c r="AD181" s="31">
        <v>5</v>
      </c>
      <c r="AE181" s="31">
        <v>4</v>
      </c>
      <c r="AF181" s="31">
        <v>3</v>
      </c>
      <c r="AG181" s="31">
        <v>5</v>
      </c>
      <c r="AH181" s="31">
        <v>4</v>
      </c>
      <c r="AI181" s="31">
        <v>2</v>
      </c>
      <c r="AJ181" s="31">
        <v>3</v>
      </c>
      <c r="AK181" s="31">
        <v>4</v>
      </c>
      <c r="AL181" s="31">
        <v>2</v>
      </c>
      <c r="AM181" s="31">
        <v>3</v>
      </c>
      <c r="AN181" s="31">
        <v>4</v>
      </c>
      <c r="AO181" s="31">
        <v>2</v>
      </c>
      <c r="AP181" s="31">
        <v>4</v>
      </c>
      <c r="AQ181" s="31">
        <v>4</v>
      </c>
      <c r="AR181" s="31">
        <v>3</v>
      </c>
      <c r="AS181" s="31">
        <v>5</v>
      </c>
      <c r="AT181" s="31">
        <v>4</v>
      </c>
      <c r="AU181" s="31">
        <v>2</v>
      </c>
      <c r="AV181" s="31">
        <v>2</v>
      </c>
      <c r="AW181" s="31">
        <v>4</v>
      </c>
      <c r="AX181" s="31">
        <v>0</v>
      </c>
      <c r="AY181" s="31">
        <v>1</v>
      </c>
      <c r="AZ181" s="31" t="s">
        <v>1115</v>
      </c>
      <c r="BA181" s="31" t="s">
        <v>1115</v>
      </c>
      <c r="BB181" s="31" t="s">
        <v>1115</v>
      </c>
      <c r="BC181" s="31">
        <v>4</v>
      </c>
      <c r="BD181" s="31">
        <v>0</v>
      </c>
      <c r="BE181" s="31">
        <v>0</v>
      </c>
      <c r="BF181" s="31">
        <v>4</v>
      </c>
      <c r="BG181" s="31">
        <v>3</v>
      </c>
      <c r="BH181" s="31">
        <v>4</v>
      </c>
      <c r="BI181" s="31">
        <v>4</v>
      </c>
      <c r="BJ181" s="31">
        <v>3</v>
      </c>
      <c r="BK181" s="31">
        <v>4</v>
      </c>
      <c r="BL181" s="31" t="s">
        <v>1115</v>
      </c>
      <c r="BM181" s="31">
        <v>0</v>
      </c>
      <c r="BN181" s="31">
        <v>0</v>
      </c>
      <c r="BO181" s="31">
        <v>4</v>
      </c>
      <c r="BP181" s="31">
        <v>3</v>
      </c>
      <c r="BQ181" s="31">
        <v>4</v>
      </c>
      <c r="BR181" s="31">
        <v>4</v>
      </c>
      <c r="BS181" s="31">
        <v>3</v>
      </c>
      <c r="BT181" s="31">
        <v>4</v>
      </c>
      <c r="BU181" s="31" t="s">
        <v>1115</v>
      </c>
      <c r="BV181" s="31" t="s">
        <v>1115</v>
      </c>
      <c r="BW181" s="31" t="s">
        <v>1115</v>
      </c>
      <c r="BX181" s="31">
        <v>5</v>
      </c>
      <c r="BY181" s="31">
        <v>3</v>
      </c>
      <c r="BZ181" s="31">
        <v>5</v>
      </c>
      <c r="CA181" s="31" t="s">
        <v>1115</v>
      </c>
      <c r="CB181" s="31" t="s">
        <v>1115</v>
      </c>
      <c r="CC181" s="31" t="s">
        <v>1115</v>
      </c>
      <c r="CD181" s="31">
        <v>4</v>
      </c>
      <c r="CE181" s="31">
        <v>3</v>
      </c>
      <c r="CF181" s="31">
        <v>4</v>
      </c>
      <c r="CG181" s="31">
        <v>4</v>
      </c>
      <c r="CH181" s="31">
        <v>3</v>
      </c>
      <c r="CI181" s="31">
        <v>5</v>
      </c>
      <c r="CK181" s="32" t="s">
        <v>913</v>
      </c>
      <c r="CM181" s="32" t="s">
        <v>913</v>
      </c>
      <c r="CO181" s="32" t="s">
        <v>913</v>
      </c>
      <c r="CQ181" s="32" t="s">
        <v>913</v>
      </c>
      <c r="CS181" s="32" t="s">
        <v>913</v>
      </c>
      <c r="CU181" s="32" t="s">
        <v>913</v>
      </c>
      <c r="CW181" s="32" t="s">
        <v>913</v>
      </c>
      <c r="CY181" s="32" t="s">
        <v>913</v>
      </c>
      <c r="DA181" s="33" t="s">
        <v>913</v>
      </c>
      <c r="DB181" s="27" t="s">
        <v>1701</v>
      </c>
    </row>
    <row r="182" spans="1:128" ht="8" customHeight="1" x14ac:dyDescent="0.15">
      <c r="A182" s="28">
        <v>170</v>
      </c>
      <c r="B182" s="22" t="s">
        <v>982</v>
      </c>
      <c r="C182" s="29" t="s">
        <v>678</v>
      </c>
      <c r="D182" s="30" t="s">
        <v>827</v>
      </c>
      <c r="E182" s="22" t="s">
        <v>983</v>
      </c>
      <c r="F182" s="22" t="s">
        <v>339</v>
      </c>
      <c r="G182" s="22" t="s">
        <v>984</v>
      </c>
      <c r="H182" s="22" t="s">
        <v>1018</v>
      </c>
      <c r="I182" s="23" t="s">
        <v>1115</v>
      </c>
      <c r="J182" s="23" t="s">
        <v>1122</v>
      </c>
      <c r="K182" s="23" t="s">
        <v>1122</v>
      </c>
      <c r="L182" s="23" t="s">
        <v>1119</v>
      </c>
      <c r="M182" s="31">
        <v>4</v>
      </c>
      <c r="N182" s="31">
        <v>0</v>
      </c>
      <c r="O182" s="31">
        <v>0</v>
      </c>
      <c r="P182" s="31">
        <v>5</v>
      </c>
      <c r="Q182" s="31">
        <v>1</v>
      </c>
      <c r="R182" s="31">
        <v>1</v>
      </c>
      <c r="V182" s="31">
        <v>4</v>
      </c>
      <c r="W182" s="31">
        <v>0</v>
      </c>
      <c r="X182" s="31">
        <v>0</v>
      </c>
      <c r="Y182" s="31">
        <v>5</v>
      </c>
      <c r="Z182" s="31">
        <v>1</v>
      </c>
      <c r="AA182" s="31">
        <v>1</v>
      </c>
      <c r="AB182" s="31">
        <v>4</v>
      </c>
      <c r="AC182" s="31">
        <v>0</v>
      </c>
      <c r="AD182" s="31">
        <v>0</v>
      </c>
      <c r="AE182" s="31">
        <v>4</v>
      </c>
      <c r="AF182" s="31">
        <v>1</v>
      </c>
      <c r="AG182" s="31">
        <v>3</v>
      </c>
      <c r="AH182" s="31">
        <v>4</v>
      </c>
      <c r="AI182" s="31">
        <v>1</v>
      </c>
      <c r="AJ182" s="31">
        <v>2</v>
      </c>
      <c r="AK182" s="31">
        <v>6</v>
      </c>
      <c r="AL182" s="31">
        <v>0</v>
      </c>
      <c r="AM182" s="31">
        <v>0</v>
      </c>
      <c r="AN182" s="31">
        <v>6</v>
      </c>
      <c r="AO182" s="31">
        <v>0</v>
      </c>
      <c r="AP182" s="31">
        <v>0</v>
      </c>
      <c r="AQ182" s="31">
        <v>6</v>
      </c>
      <c r="AR182" s="31">
        <v>0</v>
      </c>
      <c r="AS182" s="31">
        <v>0</v>
      </c>
      <c r="AT182" s="31">
        <v>4</v>
      </c>
      <c r="AU182" s="31">
        <v>0</v>
      </c>
      <c r="AV182" s="31">
        <v>0</v>
      </c>
      <c r="AW182" s="31">
        <v>4</v>
      </c>
      <c r="AX182" s="31">
        <v>0</v>
      </c>
      <c r="AY182" s="31">
        <v>0</v>
      </c>
      <c r="BG182" s="31">
        <v>0</v>
      </c>
      <c r="BH182" s="31">
        <v>0</v>
      </c>
      <c r="BL182" s="31">
        <v>4</v>
      </c>
      <c r="BM182" s="31">
        <v>1</v>
      </c>
      <c r="BN182" s="31">
        <v>0</v>
      </c>
      <c r="BO182" s="31">
        <v>4</v>
      </c>
      <c r="BP182" s="31">
        <v>1</v>
      </c>
      <c r="BQ182" s="31">
        <v>1</v>
      </c>
      <c r="BR182" s="31">
        <v>4</v>
      </c>
      <c r="BS182" s="31">
        <v>0</v>
      </c>
      <c r="BT182" s="31">
        <v>0</v>
      </c>
      <c r="BX182" s="31">
        <v>6</v>
      </c>
      <c r="BY182" s="31">
        <v>1</v>
      </c>
      <c r="BZ182" s="31">
        <v>1</v>
      </c>
      <c r="CA182" s="31">
        <v>4</v>
      </c>
      <c r="CB182" s="31">
        <v>3</v>
      </c>
      <c r="CC182" s="31">
        <v>1</v>
      </c>
      <c r="CD182" s="31">
        <v>5</v>
      </c>
      <c r="CE182" s="31">
        <v>3</v>
      </c>
      <c r="CF182" s="31" t="s">
        <v>1115</v>
      </c>
      <c r="CG182" s="31">
        <v>5</v>
      </c>
      <c r="CH182" s="31">
        <v>3</v>
      </c>
      <c r="CI182" s="31" t="s">
        <v>1115</v>
      </c>
      <c r="CJ182" s="32" t="s">
        <v>1002</v>
      </c>
      <c r="CK182" s="32" t="s">
        <v>1003</v>
      </c>
      <c r="CL182" s="32" t="s">
        <v>1002</v>
      </c>
      <c r="CM182" s="32" t="s">
        <v>1004</v>
      </c>
      <c r="CN182" s="32" t="s">
        <v>1005</v>
      </c>
      <c r="CO182" s="32" t="s">
        <v>1019</v>
      </c>
      <c r="CP182" s="32" t="s">
        <v>992</v>
      </c>
      <c r="CQ182" s="32" t="s">
        <v>1007</v>
      </c>
      <c r="CR182" s="32" t="s">
        <v>992</v>
      </c>
      <c r="CS182" s="32" t="s">
        <v>1008</v>
      </c>
      <c r="CT182" s="32" t="s">
        <v>1009</v>
      </c>
      <c r="CU182" s="32" t="s">
        <v>996</v>
      </c>
      <c r="CV182" s="32" t="s">
        <v>997</v>
      </c>
      <c r="CW182" s="32" t="s">
        <v>1010</v>
      </c>
      <c r="CX182" s="32" t="s">
        <v>1011</v>
      </c>
      <c r="CY182" s="32" t="s">
        <v>1020</v>
      </c>
      <c r="CZ182" s="32" t="s">
        <v>1013</v>
      </c>
      <c r="DA182" s="33" t="s">
        <v>1000</v>
      </c>
      <c r="DB182" s="27" t="s">
        <v>1701</v>
      </c>
    </row>
    <row r="183" spans="1:128" s="22" customFormat="1" ht="8" customHeight="1" x14ac:dyDescent="0.15">
      <c r="A183" s="28">
        <v>171</v>
      </c>
      <c r="B183" s="22" t="s">
        <v>577</v>
      </c>
      <c r="C183" s="29" t="s">
        <v>578</v>
      </c>
      <c r="D183" s="30" t="s">
        <v>579</v>
      </c>
      <c r="E183" s="22" t="s">
        <v>580</v>
      </c>
      <c r="F183" s="22" t="s">
        <v>1373</v>
      </c>
      <c r="G183" s="22" t="s">
        <v>581</v>
      </c>
      <c r="H183" s="22" t="s">
        <v>583</v>
      </c>
      <c r="I183" s="23" t="s">
        <v>1115</v>
      </c>
      <c r="J183" s="23" t="s">
        <v>1123</v>
      </c>
      <c r="K183" s="23" t="s">
        <v>1123</v>
      </c>
      <c r="L183" s="23" t="s">
        <v>1119</v>
      </c>
      <c r="M183" s="31">
        <v>4</v>
      </c>
      <c r="N183" s="31">
        <v>1</v>
      </c>
      <c r="O183" s="31">
        <v>1</v>
      </c>
      <c r="P183" s="31">
        <v>4</v>
      </c>
      <c r="Q183" s="31">
        <v>2</v>
      </c>
      <c r="R183" s="31">
        <v>3</v>
      </c>
      <c r="S183" s="31">
        <v>0</v>
      </c>
      <c r="T183" s="31">
        <v>1</v>
      </c>
      <c r="U183" s="31">
        <v>2</v>
      </c>
      <c r="V183" s="31">
        <v>4</v>
      </c>
      <c r="W183" s="31">
        <v>2</v>
      </c>
      <c r="X183" s="31">
        <v>3</v>
      </c>
      <c r="Y183" s="31"/>
      <c r="Z183" s="31"/>
      <c r="AA183" s="31"/>
      <c r="AB183" s="31"/>
      <c r="AC183" s="31"/>
      <c r="AD183" s="31"/>
      <c r="AE183" s="31" t="s">
        <v>1115</v>
      </c>
      <c r="AF183" s="31" t="s">
        <v>1115</v>
      </c>
      <c r="AG183" s="31" t="s">
        <v>1115</v>
      </c>
      <c r="AH183" s="31">
        <v>3</v>
      </c>
      <c r="AI183" s="31" t="s">
        <v>1115</v>
      </c>
      <c r="AJ183" s="31" t="s">
        <v>1115</v>
      </c>
      <c r="AK183" s="31"/>
      <c r="AL183" s="31"/>
      <c r="AM183" s="31"/>
      <c r="AN183" s="31"/>
      <c r="AO183" s="31"/>
      <c r="AP183" s="31"/>
      <c r="AQ183" s="31">
        <v>4</v>
      </c>
      <c r="AR183" s="31">
        <v>1</v>
      </c>
      <c r="AS183" s="31">
        <v>1</v>
      </c>
      <c r="AT183" s="31" t="s">
        <v>1115</v>
      </c>
      <c r="AU183" s="31" t="s">
        <v>1115</v>
      </c>
      <c r="AV183" s="31" t="s">
        <v>1115</v>
      </c>
      <c r="AW183" s="31"/>
      <c r="AX183" s="31"/>
      <c r="AY183" s="31"/>
      <c r="AZ183" s="31">
        <v>4</v>
      </c>
      <c r="BA183" s="31">
        <v>1</v>
      </c>
      <c r="BB183" s="31">
        <v>1</v>
      </c>
      <c r="BC183" s="31">
        <v>4</v>
      </c>
      <c r="BD183" s="31">
        <v>2</v>
      </c>
      <c r="BE183" s="31">
        <v>3</v>
      </c>
      <c r="BF183" s="31" t="s">
        <v>1115</v>
      </c>
      <c r="BG183" s="31" t="s">
        <v>1115</v>
      </c>
      <c r="BH183" s="31" t="s">
        <v>1115</v>
      </c>
      <c r="BI183" s="31" t="s">
        <v>1115</v>
      </c>
      <c r="BJ183" s="31" t="s">
        <v>1115</v>
      </c>
      <c r="BK183" s="31" t="s">
        <v>1115</v>
      </c>
      <c r="BL183" s="31" t="s">
        <v>1115</v>
      </c>
      <c r="BM183" s="31" t="s">
        <v>1115</v>
      </c>
      <c r="BN183" s="31" t="s">
        <v>1115</v>
      </c>
      <c r="BO183" s="31">
        <v>4</v>
      </c>
      <c r="BP183" s="31">
        <v>2</v>
      </c>
      <c r="BQ183" s="31">
        <v>3</v>
      </c>
      <c r="BR183" s="31"/>
      <c r="BS183" s="31"/>
      <c r="BT183" s="31"/>
      <c r="BU183" s="31"/>
      <c r="BV183" s="31"/>
      <c r="BW183" s="31"/>
      <c r="BX183" s="31" t="s">
        <v>1115</v>
      </c>
      <c r="BY183" s="31" t="s">
        <v>1115</v>
      </c>
      <c r="BZ183" s="31" t="s">
        <v>1115</v>
      </c>
      <c r="CA183" s="31" t="s">
        <v>1115</v>
      </c>
      <c r="CB183" s="31" t="s">
        <v>1115</v>
      </c>
      <c r="CC183" s="31" t="s">
        <v>1115</v>
      </c>
      <c r="CD183" s="31">
        <v>6</v>
      </c>
      <c r="CE183" s="31" t="s">
        <v>1115</v>
      </c>
      <c r="CF183" s="31" t="s">
        <v>1115</v>
      </c>
      <c r="CG183" s="31"/>
      <c r="CH183" s="31"/>
      <c r="CI183" s="31"/>
      <c r="CJ183" s="32" t="s">
        <v>584</v>
      </c>
      <c r="CK183" s="32" t="s">
        <v>585</v>
      </c>
      <c r="CL183" s="32" t="s">
        <v>586</v>
      </c>
      <c r="CM183" s="32" t="s">
        <v>587</v>
      </c>
      <c r="CN183" s="32" t="s">
        <v>588</v>
      </c>
      <c r="CO183" s="32" t="s">
        <v>589</v>
      </c>
      <c r="CP183" s="32" t="s">
        <v>586</v>
      </c>
      <c r="CQ183" s="32" t="s">
        <v>590</v>
      </c>
      <c r="CR183" s="32" t="s">
        <v>586</v>
      </c>
      <c r="CS183" s="32" t="s">
        <v>591</v>
      </c>
      <c r="CT183" s="32" t="s">
        <v>586</v>
      </c>
      <c r="CU183" s="32" t="s">
        <v>592</v>
      </c>
      <c r="CV183" s="32" t="s">
        <v>586</v>
      </c>
      <c r="CW183" s="32" t="s">
        <v>593</v>
      </c>
      <c r="CX183" s="32" t="s">
        <v>586</v>
      </c>
      <c r="CY183" s="32" t="s">
        <v>585</v>
      </c>
      <c r="CZ183" s="32" t="s">
        <v>586</v>
      </c>
      <c r="DA183" s="33" t="s">
        <v>594</v>
      </c>
      <c r="DB183" s="27" t="s">
        <v>1701</v>
      </c>
      <c r="DC183" s="32"/>
      <c r="DD183" s="32"/>
      <c r="DE183" s="32"/>
      <c r="DF183" s="32"/>
      <c r="DG183" s="32"/>
      <c r="DH183" s="32"/>
      <c r="DI183" s="32"/>
      <c r="DJ183" s="32"/>
      <c r="DK183" s="32"/>
      <c r="DL183" s="32"/>
      <c r="DM183" s="32"/>
      <c r="DN183" s="32"/>
      <c r="DO183" s="32"/>
      <c r="DP183" s="32"/>
      <c r="DQ183" s="32"/>
      <c r="DR183" s="32"/>
      <c r="DS183" s="32"/>
      <c r="DT183" s="32"/>
      <c r="DU183" s="32"/>
      <c r="DV183" s="32"/>
      <c r="DW183" s="32"/>
      <c r="DX183" s="32"/>
    </row>
    <row r="184" spans="1:128" s="22" customFormat="1" ht="8" customHeight="1" x14ac:dyDescent="0.15">
      <c r="A184" s="28">
        <v>172</v>
      </c>
      <c r="B184" s="22" t="s">
        <v>1232</v>
      </c>
      <c r="C184" s="29" t="s">
        <v>679</v>
      </c>
      <c r="D184" s="30" t="s">
        <v>829</v>
      </c>
      <c r="E184" s="22" t="s">
        <v>1112</v>
      </c>
      <c r="F184" s="22" t="s">
        <v>40</v>
      </c>
      <c r="H184" s="22" t="s">
        <v>1233</v>
      </c>
      <c r="I184" s="23" t="s">
        <v>1115</v>
      </c>
      <c r="J184" s="23" t="s">
        <v>1115</v>
      </c>
      <c r="K184" s="23" t="s">
        <v>1123</v>
      </c>
      <c r="L184" s="23" t="s">
        <v>1115</v>
      </c>
      <c r="M184" s="31">
        <v>4</v>
      </c>
      <c r="N184" s="31">
        <v>1</v>
      </c>
      <c r="O184" s="31">
        <v>2</v>
      </c>
      <c r="P184" s="31">
        <v>4</v>
      </c>
      <c r="Q184" s="31">
        <v>2</v>
      </c>
      <c r="R184" s="31">
        <v>3</v>
      </c>
      <c r="S184" s="31">
        <v>4</v>
      </c>
      <c r="T184" s="31">
        <v>1</v>
      </c>
      <c r="U184" s="31">
        <v>2</v>
      </c>
      <c r="V184" s="31">
        <v>4</v>
      </c>
      <c r="W184" s="31">
        <v>1</v>
      </c>
      <c r="X184" s="31">
        <v>2</v>
      </c>
      <c r="Y184" s="31">
        <v>4</v>
      </c>
      <c r="Z184" s="31">
        <v>2</v>
      </c>
      <c r="AA184" s="31">
        <v>3</v>
      </c>
      <c r="AB184" s="31">
        <v>6</v>
      </c>
      <c r="AC184" s="31">
        <v>1</v>
      </c>
      <c r="AD184" s="31">
        <v>3</v>
      </c>
      <c r="AE184" s="31">
        <v>6</v>
      </c>
      <c r="AF184" s="31">
        <v>1</v>
      </c>
      <c r="AG184" s="31">
        <v>3</v>
      </c>
      <c r="AH184" s="31">
        <v>4</v>
      </c>
      <c r="AI184" s="31">
        <v>0</v>
      </c>
      <c r="AJ184" s="31">
        <v>0</v>
      </c>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v>4</v>
      </c>
      <c r="BS184" s="31">
        <v>1</v>
      </c>
      <c r="BT184" s="31">
        <v>1</v>
      </c>
      <c r="BU184" s="31">
        <v>5</v>
      </c>
      <c r="BV184" s="31">
        <v>1</v>
      </c>
      <c r="BW184" s="31">
        <v>1</v>
      </c>
      <c r="BX184" s="31">
        <v>4</v>
      </c>
      <c r="BY184" s="31">
        <v>1</v>
      </c>
      <c r="BZ184" s="31">
        <v>1</v>
      </c>
      <c r="CA184" s="31">
        <v>4</v>
      </c>
      <c r="CB184" s="31">
        <v>1</v>
      </c>
      <c r="CC184" s="31">
        <v>1</v>
      </c>
      <c r="CD184" s="31">
        <v>6</v>
      </c>
      <c r="CE184" s="31">
        <v>2</v>
      </c>
      <c r="CF184" s="31">
        <v>5</v>
      </c>
      <c r="CG184" s="31">
        <v>6</v>
      </c>
      <c r="CH184" s="31">
        <v>1</v>
      </c>
      <c r="CI184" s="31">
        <v>2</v>
      </c>
      <c r="CJ184" s="32" t="s">
        <v>1234</v>
      </c>
      <c r="CK184" s="32" t="s">
        <v>1241</v>
      </c>
      <c r="CL184" s="32" t="s">
        <v>1235</v>
      </c>
      <c r="CM184" s="32" t="s">
        <v>1242</v>
      </c>
      <c r="CN184" s="32" t="s">
        <v>1236</v>
      </c>
      <c r="CO184" s="32" t="s">
        <v>1236</v>
      </c>
      <c r="CP184" s="32" t="s">
        <v>1236</v>
      </c>
      <c r="CQ184" s="32" t="s">
        <v>1236</v>
      </c>
      <c r="CR184" s="32" t="s">
        <v>1237</v>
      </c>
      <c r="CS184" s="32" t="s">
        <v>1243</v>
      </c>
      <c r="CT184" s="32" t="s">
        <v>1238</v>
      </c>
      <c r="CU184" s="32" t="s">
        <v>1244</v>
      </c>
      <c r="CV184" s="32" t="s">
        <v>1239</v>
      </c>
      <c r="CW184" s="32" t="s">
        <v>1245</v>
      </c>
      <c r="CX184" s="32" t="s">
        <v>1240</v>
      </c>
      <c r="CY184" s="32"/>
      <c r="CZ184" s="32"/>
      <c r="DA184" s="33"/>
      <c r="DB184" s="27" t="s">
        <v>1701</v>
      </c>
      <c r="DC184" s="32"/>
      <c r="DD184" s="32"/>
      <c r="DE184" s="32"/>
      <c r="DF184" s="32"/>
      <c r="DG184" s="32"/>
      <c r="DH184" s="32"/>
      <c r="DI184" s="32"/>
      <c r="DJ184" s="32"/>
      <c r="DK184" s="32"/>
      <c r="DL184" s="32"/>
      <c r="DM184" s="32"/>
      <c r="DN184" s="32"/>
      <c r="DO184" s="32"/>
      <c r="DP184" s="32"/>
      <c r="DQ184" s="32"/>
      <c r="DR184" s="32"/>
      <c r="DS184" s="32"/>
      <c r="DT184" s="32"/>
      <c r="DU184" s="32"/>
      <c r="DV184" s="32"/>
      <c r="DW184" s="32"/>
      <c r="DX184" s="32"/>
    </row>
    <row r="185" spans="1:128" ht="8" customHeight="1" x14ac:dyDescent="0.15">
      <c r="A185" s="28">
        <v>173</v>
      </c>
      <c r="B185" s="22" t="s">
        <v>37</v>
      </c>
      <c r="C185" s="29" t="s">
        <v>454</v>
      </c>
      <c r="D185" s="30" t="s">
        <v>460</v>
      </c>
      <c r="E185" s="22" t="s">
        <v>1112</v>
      </c>
      <c r="F185" s="22" t="s">
        <v>1367</v>
      </c>
      <c r="G185" s="22" t="s">
        <v>1737</v>
      </c>
      <c r="H185" s="22"/>
      <c r="I185" s="23" t="s">
        <v>1122</v>
      </c>
      <c r="J185" s="23" t="s">
        <v>1122</v>
      </c>
      <c r="K185" s="23" t="s">
        <v>1122</v>
      </c>
      <c r="L185" s="23" t="s">
        <v>1116</v>
      </c>
      <c r="M185" s="31">
        <v>4</v>
      </c>
      <c r="N185" s="31">
        <v>0</v>
      </c>
      <c r="O185" s="31">
        <v>0</v>
      </c>
      <c r="S185" s="31">
        <v>0</v>
      </c>
      <c r="T185" s="31" t="s">
        <v>1115</v>
      </c>
      <c r="U185" s="31" t="s">
        <v>1115</v>
      </c>
      <c r="V185" s="31">
        <v>0</v>
      </c>
      <c r="W185" s="31" t="s">
        <v>1115</v>
      </c>
      <c r="X185" s="31" t="s">
        <v>1115</v>
      </c>
      <c r="AE185" s="31">
        <v>5</v>
      </c>
      <c r="AF185" s="31" t="s">
        <v>1115</v>
      </c>
      <c r="AG185" s="31" t="s">
        <v>1115</v>
      </c>
      <c r="AK185" s="31" t="s">
        <v>1115</v>
      </c>
      <c r="AL185" s="31" t="s">
        <v>1115</v>
      </c>
      <c r="AM185" s="31" t="s">
        <v>1115</v>
      </c>
      <c r="AN185" s="31" t="s">
        <v>1115</v>
      </c>
      <c r="AO185" s="31" t="s">
        <v>1115</v>
      </c>
      <c r="AP185" s="31" t="s">
        <v>1115</v>
      </c>
      <c r="AQ185" s="31" t="s">
        <v>1115</v>
      </c>
      <c r="AR185" s="31" t="s">
        <v>1115</v>
      </c>
      <c r="AS185" s="31" t="s">
        <v>1115</v>
      </c>
      <c r="AT185" s="31" t="s">
        <v>1115</v>
      </c>
      <c r="AU185" s="31" t="s">
        <v>1115</v>
      </c>
      <c r="AV185" s="31" t="s">
        <v>1115</v>
      </c>
      <c r="AW185" s="31" t="s">
        <v>1115</v>
      </c>
      <c r="AX185" s="31" t="s">
        <v>1115</v>
      </c>
      <c r="AY185" s="31" t="s">
        <v>1115</v>
      </c>
      <c r="AZ185" s="31" t="s">
        <v>1115</v>
      </c>
      <c r="BA185" s="31" t="s">
        <v>1115</v>
      </c>
      <c r="BB185" s="31" t="s">
        <v>1115</v>
      </c>
      <c r="BC185" s="31">
        <v>1</v>
      </c>
      <c r="BD185" s="31">
        <v>0</v>
      </c>
      <c r="BE185" s="31">
        <v>0</v>
      </c>
      <c r="BF185" s="31">
        <v>0</v>
      </c>
      <c r="BG185" s="31" t="s">
        <v>1115</v>
      </c>
      <c r="BH185" s="31" t="s">
        <v>1115</v>
      </c>
      <c r="BI185" s="31">
        <v>0</v>
      </c>
      <c r="BJ185" s="31" t="s">
        <v>1115</v>
      </c>
      <c r="BK185" s="31" t="s">
        <v>1115</v>
      </c>
      <c r="BL185" s="31">
        <v>4</v>
      </c>
      <c r="BM185" s="31">
        <v>0</v>
      </c>
      <c r="BN185" s="31">
        <v>0</v>
      </c>
      <c r="BO185" s="31">
        <v>4</v>
      </c>
      <c r="BP185" s="31">
        <v>0</v>
      </c>
      <c r="BQ185" s="31">
        <v>0</v>
      </c>
      <c r="BR185" s="31">
        <v>0</v>
      </c>
      <c r="BS185" s="31">
        <v>0</v>
      </c>
      <c r="BT185" s="31">
        <v>0</v>
      </c>
      <c r="CA185" s="31">
        <v>4</v>
      </c>
      <c r="CB185" s="31">
        <v>0</v>
      </c>
      <c r="CC185" s="31">
        <v>0</v>
      </c>
      <c r="CD185" s="31" t="s">
        <v>1115</v>
      </c>
      <c r="CE185" s="31" t="s">
        <v>1115</v>
      </c>
      <c r="CF185" s="31" t="s">
        <v>1115</v>
      </c>
      <c r="CG185" s="31" t="s">
        <v>1115</v>
      </c>
      <c r="CH185" s="31" t="s">
        <v>1115</v>
      </c>
      <c r="CI185" s="31" t="s">
        <v>1115</v>
      </c>
      <c r="CJ185" s="32" t="s">
        <v>110</v>
      </c>
      <c r="CK185" s="32" t="s">
        <v>448</v>
      </c>
      <c r="CL185" s="32" t="s">
        <v>111</v>
      </c>
      <c r="CM185" s="32" t="s">
        <v>112</v>
      </c>
      <c r="DA185" s="33"/>
      <c r="DB185" s="27" t="s">
        <v>1701</v>
      </c>
    </row>
    <row r="186" spans="1:128" ht="8" customHeight="1" x14ac:dyDescent="0.15">
      <c r="A186" s="28">
        <v>174</v>
      </c>
      <c r="B186" s="22" t="s">
        <v>1107</v>
      </c>
      <c r="C186" s="29" t="s">
        <v>680</v>
      </c>
      <c r="D186" s="30" t="s">
        <v>831</v>
      </c>
      <c r="E186" s="22" t="s">
        <v>1112</v>
      </c>
      <c r="F186" s="22" t="s">
        <v>1109</v>
      </c>
      <c r="G186" s="32" t="s">
        <v>1108</v>
      </c>
      <c r="H186" s="22" t="s">
        <v>1110</v>
      </c>
      <c r="I186" s="23" t="s">
        <v>1123</v>
      </c>
      <c r="J186" s="23" t="s">
        <v>1124</v>
      </c>
      <c r="K186" s="23" t="s">
        <v>1126</v>
      </c>
      <c r="L186" s="23" t="s">
        <v>1119</v>
      </c>
      <c r="M186" s="31">
        <v>4</v>
      </c>
      <c r="N186" s="31">
        <v>2</v>
      </c>
      <c r="O186" s="31">
        <v>2</v>
      </c>
      <c r="P186" s="31">
        <v>3</v>
      </c>
      <c r="Q186" s="31">
        <v>2</v>
      </c>
      <c r="R186" s="31">
        <v>3</v>
      </c>
      <c r="V186" s="31">
        <v>1</v>
      </c>
      <c r="W186" s="31">
        <v>1</v>
      </c>
      <c r="X186" s="31">
        <v>1</v>
      </c>
      <c r="Y186" s="31">
        <v>1</v>
      </c>
      <c r="Z186" s="31">
        <v>2</v>
      </c>
      <c r="AA186" s="31">
        <v>2</v>
      </c>
      <c r="AE186" s="31">
        <v>6</v>
      </c>
      <c r="AF186" s="31">
        <v>0</v>
      </c>
      <c r="AG186" s="31" t="s">
        <v>1115</v>
      </c>
      <c r="AH186" s="31">
        <v>4</v>
      </c>
      <c r="AI186" s="31">
        <v>3</v>
      </c>
      <c r="AJ186" s="31">
        <v>3</v>
      </c>
      <c r="AK186" s="31">
        <v>4</v>
      </c>
      <c r="AL186" s="31">
        <v>3</v>
      </c>
      <c r="AM186" s="31">
        <v>5</v>
      </c>
      <c r="AN186" s="31">
        <v>4</v>
      </c>
      <c r="AO186" s="31">
        <v>1</v>
      </c>
      <c r="AP186" s="31">
        <v>4</v>
      </c>
      <c r="AQ186" s="31">
        <v>4</v>
      </c>
      <c r="AR186" s="31">
        <v>3</v>
      </c>
      <c r="AS186" s="31">
        <v>5</v>
      </c>
      <c r="AT186" s="31">
        <v>0</v>
      </c>
      <c r="AU186" s="31">
        <v>0</v>
      </c>
      <c r="AV186" s="31">
        <v>1</v>
      </c>
      <c r="AZ186" s="31">
        <v>1</v>
      </c>
      <c r="BA186" s="31">
        <v>1</v>
      </c>
      <c r="BB186" s="31">
        <v>2</v>
      </c>
      <c r="BC186" s="31">
        <v>4</v>
      </c>
      <c r="BD186" s="31">
        <v>2</v>
      </c>
      <c r="BE186" s="31">
        <v>3</v>
      </c>
      <c r="BF186" s="31">
        <v>2</v>
      </c>
      <c r="BG186" s="31">
        <v>2</v>
      </c>
      <c r="BH186" s="31">
        <v>4</v>
      </c>
      <c r="BI186" s="31">
        <v>2</v>
      </c>
      <c r="BJ186" s="31">
        <v>2</v>
      </c>
      <c r="BK186" s="31">
        <v>4</v>
      </c>
      <c r="BL186" s="31">
        <v>4</v>
      </c>
      <c r="BM186" s="31">
        <v>1</v>
      </c>
      <c r="BN186" s="31">
        <v>1</v>
      </c>
      <c r="BO186" s="31">
        <v>4</v>
      </c>
      <c r="BP186" s="31">
        <v>2</v>
      </c>
      <c r="BQ186" s="31">
        <v>3</v>
      </c>
      <c r="BR186" s="31">
        <v>4</v>
      </c>
      <c r="BS186" s="31">
        <v>2</v>
      </c>
      <c r="BT186" s="31">
        <v>4</v>
      </c>
      <c r="BU186" s="31">
        <v>5</v>
      </c>
      <c r="BV186" s="31">
        <v>2</v>
      </c>
      <c r="BW186" s="31">
        <v>1</v>
      </c>
      <c r="CA186" s="31">
        <v>5</v>
      </c>
      <c r="CB186" s="31" t="s">
        <v>1115</v>
      </c>
      <c r="CC186" s="31">
        <v>3</v>
      </c>
      <c r="CD186" s="31">
        <v>4</v>
      </c>
      <c r="CE186" s="31">
        <v>3</v>
      </c>
      <c r="CF186" s="31">
        <v>3</v>
      </c>
      <c r="CG186" s="31">
        <v>4</v>
      </c>
      <c r="CH186" s="31">
        <v>3</v>
      </c>
      <c r="CI186" s="31">
        <v>4</v>
      </c>
      <c r="DA186" s="33"/>
      <c r="DB186" s="27" t="s">
        <v>1701</v>
      </c>
    </row>
    <row r="187" spans="1:128" ht="8" customHeight="1" x14ac:dyDescent="0.15">
      <c r="A187" s="28">
        <v>175</v>
      </c>
      <c r="B187" s="22" t="s">
        <v>1672</v>
      </c>
      <c r="C187" s="29" t="s">
        <v>681</v>
      </c>
      <c r="D187" s="30" t="s">
        <v>747</v>
      </c>
      <c r="E187" s="22" t="s">
        <v>743</v>
      </c>
      <c r="F187" s="22" t="s">
        <v>751</v>
      </c>
      <c r="G187" s="22" t="s">
        <v>753</v>
      </c>
      <c r="H187" s="22" t="s">
        <v>754</v>
      </c>
      <c r="I187" s="23" t="s">
        <v>1115</v>
      </c>
      <c r="J187" s="23" t="s">
        <v>1115</v>
      </c>
      <c r="K187" s="23" t="s">
        <v>1124</v>
      </c>
      <c r="L187" s="23" t="s">
        <v>1115</v>
      </c>
      <c r="M187" s="31"/>
      <c r="N187" s="31"/>
      <c r="O187" s="31"/>
      <c r="V187" s="31"/>
      <c r="W187" s="31"/>
      <c r="X187" s="31"/>
      <c r="BL187" s="31">
        <v>4</v>
      </c>
      <c r="BM187" s="31" t="s">
        <v>1115</v>
      </c>
      <c r="BN187" s="31" t="s">
        <v>1115</v>
      </c>
      <c r="DA187" s="33"/>
      <c r="DB187" s="27" t="s">
        <v>1701</v>
      </c>
    </row>
    <row r="188" spans="1:128" ht="8" customHeight="1" x14ac:dyDescent="0.15">
      <c r="A188" s="28">
        <v>176</v>
      </c>
      <c r="B188" s="22" t="s">
        <v>1268</v>
      </c>
      <c r="C188" s="29" t="s">
        <v>682</v>
      </c>
      <c r="D188" s="30" t="s">
        <v>833</v>
      </c>
      <c r="E188" s="22" t="s">
        <v>1112</v>
      </c>
      <c r="F188" s="22" t="s">
        <v>1269</v>
      </c>
      <c r="G188" s="22"/>
      <c r="H188" s="34" t="s">
        <v>1270</v>
      </c>
      <c r="I188" s="23" t="s">
        <v>1122</v>
      </c>
      <c r="J188" s="23" t="s">
        <v>1123</v>
      </c>
      <c r="K188" s="23" t="s">
        <v>1123</v>
      </c>
      <c r="L188" s="23" t="s">
        <v>1117</v>
      </c>
      <c r="M188" s="31"/>
      <c r="N188" s="31"/>
      <c r="O188" s="31"/>
      <c r="P188" s="31">
        <v>4</v>
      </c>
      <c r="Q188" s="31">
        <v>2</v>
      </c>
      <c r="R188" s="31">
        <v>5</v>
      </c>
      <c r="V188" s="31"/>
      <c r="W188" s="31"/>
      <c r="X188" s="31"/>
      <c r="Y188" s="31">
        <v>4</v>
      </c>
      <c r="Z188" s="31">
        <v>2</v>
      </c>
      <c r="AA188" s="31">
        <v>5</v>
      </c>
      <c r="AH188" s="31">
        <v>3</v>
      </c>
      <c r="AI188" s="31" t="s">
        <v>1115</v>
      </c>
      <c r="AJ188" s="31">
        <v>4</v>
      </c>
      <c r="AK188" s="31">
        <v>0</v>
      </c>
      <c r="AL188" s="31">
        <v>0</v>
      </c>
      <c r="AN188" s="31">
        <v>0</v>
      </c>
      <c r="AO188" s="31">
        <v>0</v>
      </c>
      <c r="BI188" s="31">
        <v>4</v>
      </c>
      <c r="BJ188" s="31">
        <v>3</v>
      </c>
      <c r="BK188" s="31">
        <v>5</v>
      </c>
      <c r="BO188" s="31">
        <v>4</v>
      </c>
      <c r="BP188" s="31">
        <v>1</v>
      </c>
      <c r="BQ188" s="31" t="s">
        <v>1115</v>
      </c>
      <c r="CK188" s="32" t="s">
        <v>69</v>
      </c>
      <c r="CL188" s="32" t="s">
        <v>1271</v>
      </c>
      <c r="CO188" s="32" t="s">
        <v>894</v>
      </c>
      <c r="CQ188" s="32" t="s">
        <v>1272</v>
      </c>
      <c r="CS188" s="32" t="s">
        <v>1272</v>
      </c>
      <c r="CU188" s="32" t="s">
        <v>894</v>
      </c>
      <c r="CW188" s="32" t="s">
        <v>1273</v>
      </c>
      <c r="CY188" s="32" t="s">
        <v>1274</v>
      </c>
      <c r="DA188" s="33"/>
      <c r="DB188" s="27" t="s">
        <v>1701</v>
      </c>
    </row>
    <row r="189" spans="1:128" ht="8" customHeight="1" x14ac:dyDescent="0.15">
      <c r="A189" s="28">
        <v>177</v>
      </c>
      <c r="B189" s="22" t="s">
        <v>1343</v>
      </c>
      <c r="C189" s="29" t="s">
        <v>683</v>
      </c>
      <c r="D189" s="30" t="s">
        <v>834</v>
      </c>
      <c r="E189" s="22" t="s">
        <v>154</v>
      </c>
      <c r="F189" s="22"/>
      <c r="G189" s="22" t="s">
        <v>1093</v>
      </c>
      <c r="H189" s="22" t="s">
        <v>1094</v>
      </c>
      <c r="I189" s="23" t="s">
        <v>1115</v>
      </c>
      <c r="J189" s="23" t="s">
        <v>1115</v>
      </c>
      <c r="K189" s="23" t="s">
        <v>1122</v>
      </c>
      <c r="L189" s="23" t="s">
        <v>1115</v>
      </c>
      <c r="M189" s="31"/>
      <c r="N189" s="31"/>
      <c r="O189" s="31"/>
      <c r="P189" s="31">
        <v>4</v>
      </c>
      <c r="Q189" s="31">
        <v>1</v>
      </c>
      <c r="R189" s="31">
        <v>3</v>
      </c>
      <c r="V189" s="31"/>
      <c r="W189" s="31"/>
      <c r="X189" s="31"/>
      <c r="AN189" s="31">
        <v>0</v>
      </c>
      <c r="AO189" s="31" t="s">
        <v>1115</v>
      </c>
      <c r="AP189" s="31" t="s">
        <v>1115</v>
      </c>
      <c r="BC189" s="31">
        <v>4</v>
      </c>
      <c r="BD189" s="31">
        <v>3</v>
      </c>
      <c r="BE189" s="31" t="s">
        <v>1115</v>
      </c>
      <c r="BF189" s="31">
        <v>4</v>
      </c>
      <c r="BG189" s="31">
        <v>1</v>
      </c>
      <c r="BH189" s="31" t="s">
        <v>1115</v>
      </c>
      <c r="BR189" s="31">
        <v>4</v>
      </c>
      <c r="BS189" s="31">
        <v>1</v>
      </c>
      <c r="BT189" s="31">
        <v>3</v>
      </c>
      <c r="CD189" s="31">
        <v>4</v>
      </c>
      <c r="CE189" s="31">
        <v>3</v>
      </c>
      <c r="CF189" s="31" t="s">
        <v>1115</v>
      </c>
      <c r="CL189" s="32" t="s">
        <v>1060</v>
      </c>
      <c r="CM189" s="32" t="s">
        <v>139</v>
      </c>
      <c r="DA189" s="33"/>
      <c r="DB189" s="27" t="s">
        <v>1701</v>
      </c>
    </row>
    <row r="190" spans="1:128" s="22" customFormat="1" ht="8" customHeight="1" x14ac:dyDescent="0.15">
      <c r="A190" s="28">
        <v>178</v>
      </c>
      <c r="B190" s="22" t="s">
        <v>1343</v>
      </c>
      <c r="C190" s="29" t="s">
        <v>683</v>
      </c>
      <c r="D190" s="30" t="s">
        <v>834</v>
      </c>
      <c r="E190" s="22" t="s">
        <v>154</v>
      </c>
      <c r="G190" s="22" t="s">
        <v>1091</v>
      </c>
      <c r="H190" s="22" t="s">
        <v>1092</v>
      </c>
      <c r="I190" s="23" t="s">
        <v>1115</v>
      </c>
      <c r="J190" s="23" t="s">
        <v>1115</v>
      </c>
      <c r="K190" s="23" t="s">
        <v>1123</v>
      </c>
      <c r="L190" s="23" t="s">
        <v>1116</v>
      </c>
      <c r="M190" s="31">
        <v>4</v>
      </c>
      <c r="N190" s="31">
        <v>2</v>
      </c>
      <c r="O190" s="31" t="s">
        <v>1115</v>
      </c>
      <c r="P190" s="31">
        <v>4</v>
      </c>
      <c r="Q190" s="31">
        <v>1</v>
      </c>
      <c r="R190" s="31" t="s">
        <v>1115</v>
      </c>
      <c r="S190" s="31"/>
      <c r="T190" s="31"/>
      <c r="U190" s="31"/>
      <c r="V190" s="31"/>
      <c r="W190" s="31"/>
      <c r="X190" s="31"/>
      <c r="Y190" s="31">
        <v>4</v>
      </c>
      <c r="Z190" s="31">
        <v>3</v>
      </c>
      <c r="AA190" s="31" t="s">
        <v>1115</v>
      </c>
      <c r="AB190" s="31"/>
      <c r="AC190" s="31"/>
      <c r="AD190" s="31"/>
      <c r="AE190" s="31"/>
      <c r="AF190" s="31"/>
      <c r="AG190" s="31"/>
      <c r="AH190" s="31"/>
      <c r="AI190" s="31"/>
      <c r="AJ190" s="31"/>
      <c r="AK190" s="31">
        <v>4</v>
      </c>
      <c r="AL190" s="31">
        <v>0</v>
      </c>
      <c r="AM190" s="31">
        <v>0</v>
      </c>
      <c r="AN190" s="31"/>
      <c r="AO190" s="31"/>
      <c r="AP190" s="31"/>
      <c r="AQ190" s="31"/>
      <c r="AR190" s="31"/>
      <c r="AS190" s="31"/>
      <c r="AT190" s="31"/>
      <c r="AU190" s="31"/>
      <c r="AV190" s="31"/>
      <c r="AW190" s="31"/>
      <c r="AX190" s="31"/>
      <c r="AY190" s="31"/>
      <c r="AZ190" s="31"/>
      <c r="BA190" s="31"/>
      <c r="BB190" s="31"/>
      <c r="BC190" s="31">
        <v>4</v>
      </c>
      <c r="BD190" s="31">
        <v>3</v>
      </c>
      <c r="BE190" s="31" t="s">
        <v>1115</v>
      </c>
      <c r="BF190" s="31">
        <v>4</v>
      </c>
      <c r="BG190" s="31">
        <v>1</v>
      </c>
      <c r="BH190" s="31" t="s">
        <v>1115</v>
      </c>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v>4</v>
      </c>
      <c r="CE190" s="31">
        <v>3</v>
      </c>
      <c r="CF190" s="31" t="s">
        <v>1115</v>
      </c>
      <c r="CG190" s="31"/>
      <c r="CH190" s="31"/>
      <c r="CI190" s="31"/>
      <c r="CJ190" s="32"/>
      <c r="CK190" s="32"/>
      <c r="CL190" s="32" t="s">
        <v>1060</v>
      </c>
      <c r="CM190" s="32" t="s">
        <v>139</v>
      </c>
      <c r="CN190" s="32" t="s">
        <v>1061</v>
      </c>
      <c r="CO190" s="32" t="s">
        <v>112</v>
      </c>
      <c r="CP190" s="32"/>
      <c r="CQ190" s="32"/>
      <c r="CR190" s="32"/>
      <c r="CS190" s="32"/>
      <c r="CT190" s="32" t="s">
        <v>1090</v>
      </c>
      <c r="CU190" s="32" t="s">
        <v>112</v>
      </c>
      <c r="CV190" s="32" t="s">
        <v>1064</v>
      </c>
      <c r="CW190" s="32" t="s">
        <v>112</v>
      </c>
      <c r="CX190" s="32" t="s">
        <v>1065</v>
      </c>
      <c r="CY190" s="32" t="s">
        <v>68</v>
      </c>
      <c r="CZ190" s="32" t="s">
        <v>1066</v>
      </c>
      <c r="DA190" s="33" t="s">
        <v>1067</v>
      </c>
      <c r="DB190" s="27" t="s">
        <v>1701</v>
      </c>
      <c r="DC190" s="32"/>
      <c r="DD190" s="32"/>
      <c r="DE190" s="32"/>
      <c r="DF190" s="32"/>
      <c r="DG190" s="32"/>
      <c r="DH190" s="32"/>
      <c r="DI190" s="32"/>
      <c r="DJ190" s="32"/>
      <c r="DK190" s="32"/>
      <c r="DL190" s="32"/>
      <c r="DM190" s="32"/>
      <c r="DN190" s="32"/>
      <c r="DO190" s="32"/>
      <c r="DP190" s="32"/>
      <c r="DQ190" s="32"/>
      <c r="DR190" s="32"/>
      <c r="DS190" s="32"/>
      <c r="DT190" s="32"/>
      <c r="DU190" s="32"/>
      <c r="DV190" s="32"/>
      <c r="DW190" s="32"/>
      <c r="DX190" s="32"/>
    </row>
    <row r="191" spans="1:128" ht="8" customHeight="1" x14ac:dyDescent="0.15">
      <c r="A191" s="28">
        <v>179</v>
      </c>
      <c r="B191" s="22" t="s">
        <v>1232</v>
      </c>
      <c r="C191" s="29" t="s">
        <v>683</v>
      </c>
      <c r="D191" s="30" t="s">
        <v>834</v>
      </c>
      <c r="E191" s="22" t="s">
        <v>1112</v>
      </c>
      <c r="F191" s="22" t="s">
        <v>40</v>
      </c>
      <c r="G191" s="22"/>
      <c r="H191" s="22" t="s">
        <v>1246</v>
      </c>
      <c r="I191" s="23" t="s">
        <v>1115</v>
      </c>
      <c r="J191" s="23" t="s">
        <v>1115</v>
      </c>
      <c r="K191" s="23" t="s">
        <v>1123</v>
      </c>
      <c r="L191" s="23" t="s">
        <v>1115</v>
      </c>
      <c r="M191" s="31">
        <v>4</v>
      </c>
      <c r="N191" s="31">
        <v>1</v>
      </c>
      <c r="O191" s="31">
        <v>2</v>
      </c>
      <c r="P191" s="31">
        <v>4</v>
      </c>
      <c r="Q191" s="31">
        <v>2</v>
      </c>
      <c r="R191" s="31">
        <v>3</v>
      </c>
      <c r="S191" s="31">
        <v>4</v>
      </c>
      <c r="T191" s="31">
        <v>1</v>
      </c>
      <c r="U191" s="31">
        <v>2</v>
      </c>
      <c r="V191" s="31">
        <v>4</v>
      </c>
      <c r="W191" s="31">
        <v>1</v>
      </c>
      <c r="X191" s="31">
        <v>2</v>
      </c>
      <c r="Y191" s="31">
        <v>4</v>
      </c>
      <c r="Z191" s="31">
        <v>2</v>
      </c>
      <c r="AA191" s="31">
        <v>3</v>
      </c>
      <c r="AB191" s="31">
        <v>6</v>
      </c>
      <c r="AC191" s="31">
        <v>2</v>
      </c>
      <c r="AD191" s="31">
        <v>2</v>
      </c>
      <c r="AE191" s="31">
        <v>4</v>
      </c>
      <c r="AF191" s="31">
        <v>2</v>
      </c>
      <c r="AG191" s="31">
        <v>3</v>
      </c>
      <c r="AH191" s="31">
        <v>4</v>
      </c>
      <c r="AI191" s="31">
        <v>0</v>
      </c>
      <c r="AJ191" s="31">
        <v>0</v>
      </c>
      <c r="BR191" s="31">
        <v>4</v>
      </c>
      <c r="BS191" s="31">
        <v>1</v>
      </c>
      <c r="BT191" s="31">
        <v>1</v>
      </c>
      <c r="BU191" s="31">
        <v>5</v>
      </c>
      <c r="BV191" s="31">
        <v>1</v>
      </c>
      <c r="BW191" s="31">
        <v>1</v>
      </c>
      <c r="BX191" s="31">
        <v>4</v>
      </c>
      <c r="BY191" s="31">
        <v>1</v>
      </c>
      <c r="BZ191" s="31">
        <v>1</v>
      </c>
      <c r="CA191" s="31">
        <v>4</v>
      </c>
      <c r="CB191" s="31">
        <v>1</v>
      </c>
      <c r="CC191" s="31">
        <v>1</v>
      </c>
      <c r="CD191" s="31">
        <v>6</v>
      </c>
      <c r="CE191" s="31">
        <v>2</v>
      </c>
      <c r="CF191" s="31">
        <v>5</v>
      </c>
      <c r="CG191" s="31">
        <v>6</v>
      </c>
      <c r="CH191" s="31">
        <v>1</v>
      </c>
      <c r="CI191" s="31">
        <v>2</v>
      </c>
      <c r="CJ191" s="22"/>
      <c r="CK191" s="22"/>
      <c r="CL191" s="23" t="s">
        <v>1247</v>
      </c>
      <c r="CM191" s="23" t="s">
        <v>1248</v>
      </c>
      <c r="CN191" s="23" t="s">
        <v>1249</v>
      </c>
      <c r="CO191" s="23" t="s">
        <v>1250</v>
      </c>
      <c r="CP191" s="23" t="s">
        <v>1251</v>
      </c>
      <c r="CQ191" s="23" t="s">
        <v>1252</v>
      </c>
      <c r="CR191" s="23" t="s">
        <v>1252</v>
      </c>
      <c r="CS191" s="23" t="s">
        <v>1252</v>
      </c>
      <c r="CT191" s="23" t="s">
        <v>1253</v>
      </c>
      <c r="CU191" s="23" t="s">
        <v>1254</v>
      </c>
      <c r="CV191" s="23" t="s">
        <v>1255</v>
      </c>
      <c r="CW191" s="23" t="s">
        <v>1256</v>
      </c>
      <c r="CX191" s="23" t="s">
        <v>1257</v>
      </c>
      <c r="CY191" s="23"/>
      <c r="CZ191" s="23" t="s">
        <v>1258</v>
      </c>
      <c r="DA191" s="33"/>
      <c r="DB191" s="27" t="s">
        <v>1701</v>
      </c>
    </row>
    <row r="192" spans="1:128" ht="8" customHeight="1" x14ac:dyDescent="0.15">
      <c r="A192" s="28">
        <v>180</v>
      </c>
      <c r="B192" s="22" t="s">
        <v>1357</v>
      </c>
      <c r="C192" s="29" t="s">
        <v>684</v>
      </c>
      <c r="D192" s="30" t="s">
        <v>835</v>
      </c>
      <c r="E192" s="22" t="s">
        <v>872</v>
      </c>
      <c r="F192" s="22"/>
      <c r="G192" s="22"/>
      <c r="H192" s="22" t="s">
        <v>1227</v>
      </c>
      <c r="I192" s="23" t="s">
        <v>1115</v>
      </c>
      <c r="J192" s="23" t="s">
        <v>1123</v>
      </c>
      <c r="K192" s="23" t="s">
        <v>1123</v>
      </c>
      <c r="L192" s="23" t="s">
        <v>1119</v>
      </c>
      <c r="M192" s="31"/>
      <c r="N192" s="31"/>
      <c r="O192" s="31"/>
      <c r="V192" s="31">
        <v>4</v>
      </c>
      <c r="W192" s="31">
        <v>3</v>
      </c>
      <c r="X192" s="31">
        <v>3</v>
      </c>
      <c r="AE192" s="31">
        <v>4</v>
      </c>
      <c r="AF192" s="31">
        <v>1</v>
      </c>
      <c r="AG192" s="31">
        <v>3</v>
      </c>
      <c r="AK192" s="31">
        <v>4</v>
      </c>
      <c r="AL192" s="31">
        <v>0</v>
      </c>
      <c r="AN192" s="31">
        <v>4</v>
      </c>
      <c r="AO192" s="31">
        <v>0</v>
      </c>
      <c r="BC192" s="31">
        <v>4</v>
      </c>
      <c r="BD192" s="31">
        <v>3</v>
      </c>
      <c r="BE192" s="31">
        <v>3</v>
      </c>
      <c r="CD192" s="31">
        <v>4</v>
      </c>
      <c r="CE192" s="31">
        <v>3</v>
      </c>
      <c r="CJ192" s="32" t="s">
        <v>1228</v>
      </c>
      <c r="CL192" s="32" t="s">
        <v>1229</v>
      </c>
      <c r="CN192" s="32" t="s">
        <v>1230</v>
      </c>
      <c r="CV192" s="32" t="s">
        <v>1231</v>
      </c>
      <c r="DA192" s="33"/>
      <c r="DB192" s="27" t="s">
        <v>1701</v>
      </c>
    </row>
    <row r="193" spans="1:128" ht="8" customHeight="1" x14ac:dyDescent="0.15">
      <c r="A193" s="28">
        <v>181</v>
      </c>
      <c r="B193" s="22" t="s">
        <v>1268</v>
      </c>
      <c r="C193" s="29" t="s">
        <v>685</v>
      </c>
      <c r="D193" s="30" t="s">
        <v>836</v>
      </c>
      <c r="E193" s="22" t="s">
        <v>1112</v>
      </c>
      <c r="F193" s="22" t="s">
        <v>1269</v>
      </c>
      <c r="G193" s="22"/>
      <c r="H193" s="34"/>
      <c r="I193" s="23" t="s">
        <v>1122</v>
      </c>
      <c r="J193" s="23" t="s">
        <v>1122</v>
      </c>
      <c r="K193" s="23" t="s">
        <v>1122</v>
      </c>
      <c r="L193" s="23" t="s">
        <v>1119</v>
      </c>
      <c r="M193" s="31"/>
      <c r="N193" s="31"/>
      <c r="O193" s="31"/>
      <c r="P193" s="31">
        <v>4</v>
      </c>
      <c r="Q193" s="31">
        <v>1</v>
      </c>
      <c r="R193" s="31">
        <v>4</v>
      </c>
      <c r="V193" s="31"/>
      <c r="W193" s="31"/>
      <c r="X193" s="31"/>
      <c r="Y193" s="31">
        <v>4</v>
      </c>
      <c r="Z193" s="31">
        <v>1</v>
      </c>
      <c r="AA193" s="31">
        <v>4</v>
      </c>
      <c r="AH193" s="31">
        <v>2</v>
      </c>
      <c r="AI193" s="31">
        <v>0</v>
      </c>
      <c r="AJ193" s="31" t="s">
        <v>1115</v>
      </c>
      <c r="AK193" s="31">
        <v>0</v>
      </c>
      <c r="AL193" s="31">
        <v>0</v>
      </c>
      <c r="AN193" s="31">
        <v>0</v>
      </c>
      <c r="AO193" s="31">
        <v>0</v>
      </c>
      <c r="BI193" s="31">
        <v>4</v>
      </c>
      <c r="BJ193" s="31">
        <v>3</v>
      </c>
      <c r="BK193" s="31">
        <v>5</v>
      </c>
      <c r="BO193" s="31">
        <v>4</v>
      </c>
      <c r="BP193" s="31">
        <v>1</v>
      </c>
      <c r="BQ193" s="31" t="s">
        <v>1115</v>
      </c>
      <c r="BY193" s="31">
        <v>4</v>
      </c>
      <c r="BZ193" s="31">
        <v>2</v>
      </c>
      <c r="CA193" s="31">
        <v>5</v>
      </c>
      <c r="CK193" s="32" t="s">
        <v>69</v>
      </c>
      <c r="CM193" s="32" t="s">
        <v>69</v>
      </c>
      <c r="CN193" s="32" t="s">
        <v>1271</v>
      </c>
      <c r="CQ193" s="39" t="s">
        <v>69</v>
      </c>
      <c r="CS193" s="39" t="s">
        <v>69</v>
      </c>
      <c r="CU193" s="39" t="s">
        <v>69</v>
      </c>
      <c r="CW193" s="32" t="s">
        <v>1274</v>
      </c>
      <c r="CY193" s="32" t="s">
        <v>69</v>
      </c>
      <c r="DA193" s="40" t="s">
        <v>1274</v>
      </c>
      <c r="DB193" s="27" t="s">
        <v>1701</v>
      </c>
    </row>
    <row r="194" spans="1:128" ht="8" customHeight="1" x14ac:dyDescent="0.15">
      <c r="A194" s="28">
        <v>182</v>
      </c>
      <c r="B194" s="22" t="s">
        <v>1224</v>
      </c>
      <c r="C194" s="29" t="s">
        <v>686</v>
      </c>
      <c r="D194" s="30" t="s">
        <v>837</v>
      </c>
      <c r="E194" s="22" t="s">
        <v>1112</v>
      </c>
      <c r="F194" s="22" t="s">
        <v>1225</v>
      </c>
      <c r="H194" s="22" t="s">
        <v>1226</v>
      </c>
      <c r="I194" s="23" t="s">
        <v>1123</v>
      </c>
      <c r="J194" s="23" t="s">
        <v>1123</v>
      </c>
      <c r="K194" s="23" t="s">
        <v>1123</v>
      </c>
      <c r="L194" s="23" t="s">
        <v>1117</v>
      </c>
      <c r="M194" s="31">
        <v>4</v>
      </c>
      <c r="N194" s="31">
        <v>2</v>
      </c>
      <c r="O194" s="31">
        <v>3</v>
      </c>
      <c r="P194" s="31">
        <v>4</v>
      </c>
      <c r="Q194" s="31">
        <v>3</v>
      </c>
      <c r="R194" s="31">
        <v>5</v>
      </c>
      <c r="S194" s="31" t="s">
        <v>1115</v>
      </c>
      <c r="T194" s="31" t="s">
        <v>1115</v>
      </c>
      <c r="U194" s="31" t="s">
        <v>1115</v>
      </c>
      <c r="V194" s="31">
        <v>4</v>
      </c>
      <c r="W194" s="31">
        <v>2</v>
      </c>
      <c r="X194" s="31">
        <v>4</v>
      </c>
      <c r="Y194" s="31">
        <v>4</v>
      </c>
      <c r="Z194" s="31">
        <v>3</v>
      </c>
      <c r="AA194" s="31">
        <v>5</v>
      </c>
      <c r="AB194" s="31" t="s">
        <v>1115</v>
      </c>
      <c r="AC194" s="31" t="s">
        <v>1115</v>
      </c>
      <c r="AD194" s="31" t="s">
        <v>1115</v>
      </c>
      <c r="AE194" s="31">
        <v>4</v>
      </c>
      <c r="AF194" s="31">
        <v>2</v>
      </c>
      <c r="AG194" s="31">
        <v>5</v>
      </c>
      <c r="AH194" s="31">
        <v>4</v>
      </c>
      <c r="AI194" s="31">
        <v>1</v>
      </c>
      <c r="AJ194" s="31">
        <v>2</v>
      </c>
      <c r="AK194" s="31">
        <v>4</v>
      </c>
      <c r="AL194" s="31">
        <v>2</v>
      </c>
      <c r="AM194" s="31">
        <v>2</v>
      </c>
      <c r="AN194" s="31" t="s">
        <v>1115</v>
      </c>
      <c r="AO194" s="31" t="s">
        <v>1115</v>
      </c>
      <c r="AP194" s="31" t="s">
        <v>1115</v>
      </c>
      <c r="AQ194" s="31" t="s">
        <v>1115</v>
      </c>
      <c r="AR194" s="31" t="s">
        <v>1115</v>
      </c>
      <c r="AS194" s="31" t="s">
        <v>1115</v>
      </c>
      <c r="AT194" s="31" t="s">
        <v>1115</v>
      </c>
      <c r="AU194" s="31" t="s">
        <v>1115</v>
      </c>
      <c r="AV194" s="31" t="s">
        <v>1115</v>
      </c>
      <c r="AW194" s="31" t="s">
        <v>1115</v>
      </c>
      <c r="AX194" s="31" t="s">
        <v>1115</v>
      </c>
      <c r="AY194" s="31" t="s">
        <v>1115</v>
      </c>
      <c r="AZ194" s="31" t="s">
        <v>1115</v>
      </c>
      <c r="BA194" s="31" t="s">
        <v>1115</v>
      </c>
      <c r="BB194" s="31" t="s">
        <v>1115</v>
      </c>
      <c r="BC194" s="31">
        <v>4</v>
      </c>
      <c r="BD194" s="31">
        <v>2</v>
      </c>
      <c r="BE194" s="31">
        <v>3</v>
      </c>
      <c r="BF194" s="31">
        <v>4</v>
      </c>
      <c r="BG194" s="31">
        <v>3</v>
      </c>
      <c r="BH194" s="31">
        <v>5</v>
      </c>
      <c r="BI194" s="31">
        <v>4</v>
      </c>
      <c r="BJ194" s="31">
        <v>3</v>
      </c>
      <c r="BK194" s="31">
        <v>5</v>
      </c>
      <c r="BL194" s="31">
        <v>4</v>
      </c>
      <c r="BM194" s="31">
        <v>2</v>
      </c>
      <c r="BN194" s="31">
        <v>2</v>
      </c>
      <c r="BO194" s="31">
        <v>4</v>
      </c>
      <c r="BP194" s="31">
        <v>3</v>
      </c>
      <c r="BQ194" s="31">
        <v>3</v>
      </c>
      <c r="BR194" s="31">
        <v>4</v>
      </c>
      <c r="BS194" s="31">
        <v>3</v>
      </c>
      <c r="BT194" s="31">
        <v>3</v>
      </c>
      <c r="BU194" s="31" t="s">
        <v>1115</v>
      </c>
      <c r="BV194" s="31" t="s">
        <v>1115</v>
      </c>
      <c r="BW194" s="31" t="s">
        <v>1115</v>
      </c>
      <c r="BX194" s="31" t="s">
        <v>1115</v>
      </c>
      <c r="BY194" s="31" t="s">
        <v>1115</v>
      </c>
      <c r="BZ194" s="31" t="s">
        <v>1115</v>
      </c>
      <c r="CA194" s="31" t="s">
        <v>1115</v>
      </c>
      <c r="CB194" s="31" t="s">
        <v>1115</v>
      </c>
      <c r="CC194" s="31" t="s">
        <v>1115</v>
      </c>
      <c r="CD194" s="31" t="s">
        <v>1115</v>
      </c>
      <c r="CE194" s="31" t="s">
        <v>1115</v>
      </c>
      <c r="CF194" s="31" t="s">
        <v>1115</v>
      </c>
      <c r="CG194" s="31" t="s">
        <v>1115</v>
      </c>
      <c r="CH194" s="31" t="s">
        <v>1115</v>
      </c>
      <c r="CI194" s="31" t="s">
        <v>1115</v>
      </c>
      <c r="DA194" s="33"/>
      <c r="DB194" s="27" t="s">
        <v>1701</v>
      </c>
    </row>
    <row r="195" spans="1:128" s="22" customFormat="1" ht="8" customHeight="1" x14ac:dyDescent="0.15">
      <c r="A195" s="28">
        <v>183</v>
      </c>
      <c r="B195" s="22" t="s">
        <v>577</v>
      </c>
      <c r="C195" s="29" t="s">
        <v>687</v>
      </c>
      <c r="D195" s="30" t="s">
        <v>609</v>
      </c>
      <c r="E195" s="22" t="s">
        <v>580</v>
      </c>
      <c r="F195" s="22" t="s">
        <v>1375</v>
      </c>
      <c r="G195" s="22" t="s">
        <v>596</v>
      </c>
      <c r="H195" s="22" t="s">
        <v>598</v>
      </c>
      <c r="I195" s="23" t="s">
        <v>1115</v>
      </c>
      <c r="J195" s="23" t="s">
        <v>1115</v>
      </c>
      <c r="K195" s="23" t="s">
        <v>1123</v>
      </c>
      <c r="L195" s="23" t="s">
        <v>1119</v>
      </c>
      <c r="M195" s="31">
        <v>4</v>
      </c>
      <c r="N195" s="31">
        <v>2</v>
      </c>
      <c r="O195" s="31">
        <v>4</v>
      </c>
      <c r="P195" s="31">
        <v>4</v>
      </c>
      <c r="Q195" s="31">
        <v>2</v>
      </c>
      <c r="R195" s="31" t="s">
        <v>1115</v>
      </c>
      <c r="S195" s="31" t="s">
        <v>1115</v>
      </c>
      <c r="T195" s="31" t="s">
        <v>1115</v>
      </c>
      <c r="U195" s="31" t="s">
        <v>1115</v>
      </c>
      <c r="V195" s="31">
        <v>4</v>
      </c>
      <c r="W195" s="31">
        <v>1</v>
      </c>
      <c r="X195" s="31">
        <v>2</v>
      </c>
      <c r="Y195" s="31"/>
      <c r="Z195" s="31"/>
      <c r="AA195" s="31"/>
      <c r="AB195" s="31"/>
      <c r="AC195" s="31"/>
      <c r="AD195" s="31"/>
      <c r="AE195" s="31" t="s">
        <v>1115</v>
      </c>
      <c r="AF195" s="31" t="s">
        <v>1115</v>
      </c>
      <c r="AG195" s="31" t="s">
        <v>1115</v>
      </c>
      <c r="AH195" s="31">
        <v>3</v>
      </c>
      <c r="AI195" s="31" t="s">
        <v>1115</v>
      </c>
      <c r="AJ195" s="31" t="s">
        <v>1115</v>
      </c>
      <c r="AK195" s="31">
        <v>4</v>
      </c>
      <c r="AL195" s="31" t="s">
        <v>1115</v>
      </c>
      <c r="AM195" s="31" t="s">
        <v>1115</v>
      </c>
      <c r="AN195" s="31" t="s">
        <v>1115</v>
      </c>
      <c r="AO195" s="31" t="s">
        <v>1115</v>
      </c>
      <c r="AP195" s="31" t="s">
        <v>1115</v>
      </c>
      <c r="AQ195" s="31">
        <v>4</v>
      </c>
      <c r="AR195" s="31" t="s">
        <v>1115</v>
      </c>
      <c r="AS195" s="31" t="s">
        <v>1115</v>
      </c>
      <c r="AT195" s="31" t="s">
        <v>1115</v>
      </c>
      <c r="AU195" s="31" t="s">
        <v>1115</v>
      </c>
      <c r="AV195" s="31" t="s">
        <v>1115</v>
      </c>
      <c r="AW195" s="31"/>
      <c r="AX195" s="31"/>
      <c r="AY195" s="31"/>
      <c r="AZ195" s="31">
        <v>4</v>
      </c>
      <c r="BA195" s="31" t="s">
        <v>1115</v>
      </c>
      <c r="BB195" s="31" t="s">
        <v>1115</v>
      </c>
      <c r="BC195" s="31">
        <v>4</v>
      </c>
      <c r="BD195" s="31">
        <v>2</v>
      </c>
      <c r="BE195" s="31">
        <v>2</v>
      </c>
      <c r="BF195" s="31" t="s">
        <v>1115</v>
      </c>
      <c r="BG195" s="31" t="s">
        <v>1115</v>
      </c>
      <c r="BH195" s="31" t="s">
        <v>1115</v>
      </c>
      <c r="BI195" s="31" t="s">
        <v>1115</v>
      </c>
      <c r="BJ195" s="31" t="s">
        <v>1115</v>
      </c>
      <c r="BK195" s="31" t="s">
        <v>1115</v>
      </c>
      <c r="BL195" s="31"/>
      <c r="BM195" s="31"/>
      <c r="BN195" s="31"/>
      <c r="BO195" s="31">
        <v>4</v>
      </c>
      <c r="BP195" s="31">
        <v>2</v>
      </c>
      <c r="BQ195" s="31">
        <v>3</v>
      </c>
      <c r="BR195" s="31">
        <v>4</v>
      </c>
      <c r="BS195" s="31" t="s">
        <v>1115</v>
      </c>
      <c r="BT195" s="31">
        <v>3</v>
      </c>
      <c r="BU195" s="31"/>
      <c r="BV195" s="31"/>
      <c r="BW195" s="31"/>
      <c r="BX195" s="31"/>
      <c r="BY195" s="31"/>
      <c r="BZ195" s="31"/>
      <c r="CA195" s="31"/>
      <c r="CB195" s="31"/>
      <c r="CC195" s="31"/>
      <c r="CD195" s="31">
        <v>6</v>
      </c>
      <c r="CE195" s="31" t="s">
        <v>1115</v>
      </c>
      <c r="CF195" s="31" t="s">
        <v>1115</v>
      </c>
      <c r="CG195" s="31"/>
      <c r="CH195" s="31"/>
      <c r="CI195" s="31"/>
      <c r="CJ195" s="32" t="s">
        <v>586</v>
      </c>
      <c r="CK195" s="32" t="s">
        <v>585</v>
      </c>
      <c r="CL195" s="32" t="s">
        <v>599</v>
      </c>
      <c r="CM195" s="32" t="s">
        <v>600</v>
      </c>
      <c r="CN195" s="32" t="s">
        <v>601</v>
      </c>
      <c r="CO195" s="32" t="s">
        <v>602</v>
      </c>
      <c r="CP195" s="32" t="s">
        <v>586</v>
      </c>
      <c r="CQ195" s="32" t="s">
        <v>603</v>
      </c>
      <c r="CR195" s="32" t="s">
        <v>586</v>
      </c>
      <c r="CS195" s="32" t="s">
        <v>604</v>
      </c>
      <c r="CT195" s="32" t="s">
        <v>586</v>
      </c>
      <c r="CU195" s="32" t="s">
        <v>605</v>
      </c>
      <c r="CV195" s="32" t="s">
        <v>586</v>
      </c>
      <c r="CW195" s="32" t="s">
        <v>606</v>
      </c>
      <c r="CX195" s="32" t="s">
        <v>586</v>
      </c>
      <c r="CY195" s="32" t="s">
        <v>607</v>
      </c>
      <c r="CZ195" s="32" t="s">
        <v>586</v>
      </c>
      <c r="DA195" s="33" t="s">
        <v>608</v>
      </c>
      <c r="DB195" s="27" t="s">
        <v>1701</v>
      </c>
      <c r="DC195" s="32"/>
      <c r="DD195" s="32"/>
      <c r="DE195" s="32"/>
      <c r="DF195" s="32"/>
      <c r="DG195" s="32"/>
      <c r="DH195" s="32"/>
      <c r="DI195" s="32"/>
      <c r="DJ195" s="32"/>
      <c r="DK195" s="32"/>
      <c r="DL195" s="32"/>
      <c r="DM195" s="32"/>
      <c r="DN195" s="32"/>
      <c r="DO195" s="32"/>
      <c r="DP195" s="32"/>
      <c r="DQ195" s="32"/>
      <c r="DR195" s="32"/>
      <c r="DS195" s="32"/>
      <c r="DT195" s="32"/>
      <c r="DU195" s="32"/>
      <c r="DV195" s="32"/>
      <c r="DW195" s="32"/>
      <c r="DX195" s="32"/>
    </row>
    <row r="196" spans="1:128" s="22" customFormat="1" ht="8" customHeight="1" x14ac:dyDescent="0.15">
      <c r="A196" s="28">
        <v>184</v>
      </c>
      <c r="B196" s="22" t="s">
        <v>736</v>
      </c>
      <c r="C196" s="29" t="s">
        <v>595</v>
      </c>
      <c r="D196" s="30" t="s">
        <v>610</v>
      </c>
      <c r="E196" s="22" t="s">
        <v>580</v>
      </c>
      <c r="F196" s="22" t="s">
        <v>1374</v>
      </c>
      <c r="G196" s="22" t="s">
        <v>611</v>
      </c>
      <c r="H196" s="22" t="s">
        <v>737</v>
      </c>
      <c r="I196" s="23" t="s">
        <v>1124</v>
      </c>
      <c r="J196" s="23" t="s">
        <v>1124</v>
      </c>
      <c r="K196" s="23" t="s">
        <v>1124</v>
      </c>
      <c r="L196" s="23" t="s">
        <v>1115</v>
      </c>
      <c r="M196" s="31"/>
      <c r="N196" s="31"/>
      <c r="O196" s="31"/>
      <c r="P196" s="31"/>
      <c r="Q196" s="31"/>
      <c r="R196" s="31"/>
      <c r="S196" s="31">
        <v>4</v>
      </c>
      <c r="T196" s="31">
        <v>2</v>
      </c>
      <c r="U196" s="31">
        <v>2</v>
      </c>
      <c r="V196" s="31">
        <v>4</v>
      </c>
      <c r="W196" s="31">
        <v>2</v>
      </c>
      <c r="X196" s="31">
        <v>3</v>
      </c>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v>1</v>
      </c>
      <c r="BS196" s="31">
        <v>1</v>
      </c>
      <c r="BT196" s="31">
        <v>2</v>
      </c>
      <c r="BU196" s="31"/>
      <c r="BV196" s="31"/>
      <c r="BW196" s="31"/>
      <c r="BX196" s="31"/>
      <c r="BY196" s="31"/>
      <c r="BZ196" s="31"/>
      <c r="CA196" s="31">
        <v>4</v>
      </c>
      <c r="CB196" s="31">
        <v>2</v>
      </c>
      <c r="CC196" s="31">
        <v>2</v>
      </c>
      <c r="CD196" s="31"/>
      <c r="CE196" s="31"/>
      <c r="CF196" s="31"/>
      <c r="CG196" s="31"/>
      <c r="CH196" s="31"/>
      <c r="CI196" s="31"/>
      <c r="CJ196" s="32" t="s">
        <v>79</v>
      </c>
      <c r="CK196" s="32"/>
      <c r="CL196" s="32" t="s">
        <v>79</v>
      </c>
      <c r="CM196" s="32" t="s">
        <v>738</v>
      </c>
      <c r="CN196" s="32" t="s">
        <v>79</v>
      </c>
      <c r="CO196" s="32"/>
      <c r="CP196" s="32" t="s">
        <v>84</v>
      </c>
      <c r="CQ196" s="32" t="s">
        <v>739</v>
      </c>
      <c r="CR196" s="32" t="s">
        <v>79</v>
      </c>
      <c r="CS196" s="32"/>
      <c r="CT196" s="32" t="s">
        <v>79</v>
      </c>
      <c r="CU196" s="32" t="s">
        <v>740</v>
      </c>
      <c r="CV196" s="32" t="s">
        <v>79</v>
      </c>
      <c r="CW196" s="32"/>
      <c r="CX196" s="32" t="s">
        <v>79</v>
      </c>
      <c r="CY196" s="32" t="s">
        <v>741</v>
      </c>
      <c r="CZ196" s="32" t="s">
        <v>79</v>
      </c>
      <c r="DA196" s="33" t="s">
        <v>742</v>
      </c>
      <c r="DB196" s="27" t="s">
        <v>1701</v>
      </c>
      <c r="DC196" s="32"/>
      <c r="DD196" s="32"/>
      <c r="DE196" s="32"/>
      <c r="DF196" s="32"/>
      <c r="DG196" s="32"/>
      <c r="DH196" s="32"/>
      <c r="DI196" s="32"/>
      <c r="DJ196" s="32"/>
      <c r="DK196" s="32"/>
      <c r="DL196" s="32"/>
      <c r="DM196" s="32"/>
      <c r="DN196" s="32"/>
      <c r="DO196" s="32"/>
      <c r="DP196" s="32"/>
      <c r="DQ196" s="32"/>
      <c r="DR196" s="32"/>
      <c r="DS196" s="32"/>
      <c r="DT196" s="32"/>
      <c r="DU196" s="32"/>
      <c r="DV196" s="32"/>
      <c r="DW196" s="32"/>
      <c r="DX196" s="32"/>
    </row>
    <row r="197" spans="1:128" ht="8" customHeight="1" x14ac:dyDescent="0.15">
      <c r="A197" s="28">
        <v>185</v>
      </c>
      <c r="B197" s="22" t="s">
        <v>577</v>
      </c>
      <c r="C197" s="29" t="s">
        <v>595</v>
      </c>
      <c r="D197" s="30" t="s">
        <v>610</v>
      </c>
      <c r="E197" s="22" t="s">
        <v>580</v>
      </c>
      <c r="F197" s="22" t="s">
        <v>1374</v>
      </c>
      <c r="G197" s="22" t="s">
        <v>611</v>
      </c>
      <c r="H197" s="34" t="s">
        <v>1306</v>
      </c>
      <c r="I197" s="23" t="s">
        <v>1123</v>
      </c>
      <c r="J197" s="23" t="s">
        <v>1123</v>
      </c>
      <c r="K197" s="23" t="s">
        <v>1123</v>
      </c>
      <c r="L197" s="23" t="s">
        <v>1119</v>
      </c>
      <c r="M197" s="31">
        <v>4</v>
      </c>
      <c r="N197" s="31">
        <v>1</v>
      </c>
      <c r="O197" s="31">
        <v>1</v>
      </c>
      <c r="P197" s="31">
        <v>0</v>
      </c>
      <c r="Q197" s="31">
        <v>2</v>
      </c>
      <c r="R197" s="31">
        <v>4</v>
      </c>
      <c r="S197" s="31">
        <v>0</v>
      </c>
      <c r="T197" s="31">
        <v>0</v>
      </c>
      <c r="U197" s="31">
        <v>2</v>
      </c>
      <c r="V197" s="31">
        <v>4</v>
      </c>
      <c r="W197" s="31">
        <v>2</v>
      </c>
      <c r="X197" s="31">
        <v>3</v>
      </c>
      <c r="AH197" s="31">
        <v>1</v>
      </c>
      <c r="AI197" s="31">
        <v>0</v>
      </c>
      <c r="AJ197" s="31">
        <v>0</v>
      </c>
      <c r="AQ197" s="31">
        <v>4</v>
      </c>
      <c r="AR197" s="31">
        <v>0</v>
      </c>
      <c r="AS197" s="31">
        <v>0</v>
      </c>
      <c r="AT197" s="31" t="s">
        <v>1115</v>
      </c>
      <c r="AU197" s="31" t="s">
        <v>1115</v>
      </c>
      <c r="AV197" s="31" t="s">
        <v>1115</v>
      </c>
      <c r="AZ197" s="31">
        <v>4</v>
      </c>
      <c r="BA197" s="31">
        <v>1</v>
      </c>
      <c r="BB197" s="31">
        <v>1</v>
      </c>
      <c r="BC197" s="31">
        <v>4</v>
      </c>
      <c r="BD197" s="31">
        <v>2</v>
      </c>
      <c r="BE197" s="31">
        <v>3</v>
      </c>
      <c r="BF197" s="31" t="s">
        <v>1115</v>
      </c>
      <c r="BG197" s="31" t="s">
        <v>1115</v>
      </c>
      <c r="BH197" s="31" t="s">
        <v>1115</v>
      </c>
      <c r="BL197" s="31" t="s">
        <v>1115</v>
      </c>
      <c r="BM197" s="31" t="s">
        <v>1115</v>
      </c>
      <c r="BN197" s="31" t="s">
        <v>1115</v>
      </c>
      <c r="BO197" s="31">
        <v>4</v>
      </c>
      <c r="BP197" s="31">
        <v>2</v>
      </c>
      <c r="BQ197" s="31">
        <v>3</v>
      </c>
      <c r="CJ197" s="32" t="s">
        <v>612</v>
      </c>
      <c r="CK197" s="32" t="s">
        <v>585</v>
      </c>
      <c r="CL197" s="32" t="s">
        <v>613</v>
      </c>
      <c r="CM197" s="32" t="s">
        <v>614</v>
      </c>
      <c r="CN197" s="32" t="s">
        <v>615</v>
      </c>
      <c r="CO197" s="32" t="s">
        <v>616</v>
      </c>
      <c r="CP197" s="32" t="s">
        <v>586</v>
      </c>
      <c r="CQ197" s="32" t="s">
        <v>617</v>
      </c>
      <c r="CR197" s="32" t="s">
        <v>586</v>
      </c>
      <c r="CS197" s="32" t="s">
        <v>604</v>
      </c>
      <c r="CT197" s="32" t="s">
        <v>586</v>
      </c>
      <c r="CU197" s="32" t="s">
        <v>605</v>
      </c>
      <c r="CV197" s="32" t="s">
        <v>618</v>
      </c>
      <c r="CW197" s="32" t="s">
        <v>619</v>
      </c>
      <c r="CX197" s="32" t="s">
        <v>586</v>
      </c>
      <c r="CY197" s="32" t="s">
        <v>585</v>
      </c>
      <c r="CZ197" s="32" t="s">
        <v>586</v>
      </c>
      <c r="DA197" s="33" t="s">
        <v>620</v>
      </c>
      <c r="DB197" s="27" t="s">
        <v>1701</v>
      </c>
    </row>
    <row r="198" spans="1:128" ht="8" customHeight="1" x14ac:dyDescent="0.15">
      <c r="A198" s="28">
        <v>186</v>
      </c>
      <c r="B198" s="22" t="s">
        <v>744</v>
      </c>
      <c r="C198" s="29" t="s">
        <v>688</v>
      </c>
      <c r="D198" s="30" t="s">
        <v>748</v>
      </c>
      <c r="E198" s="22" t="s">
        <v>743</v>
      </c>
      <c r="F198" s="22" t="s">
        <v>756</v>
      </c>
      <c r="G198" s="22" t="s">
        <v>755</v>
      </c>
      <c r="H198" s="22"/>
      <c r="I198" s="23" t="s">
        <v>1115</v>
      </c>
      <c r="J198" s="23" t="s">
        <v>1115</v>
      </c>
      <c r="K198" s="23" t="s">
        <v>1115</v>
      </c>
      <c r="L198" s="23" t="s">
        <v>1116</v>
      </c>
      <c r="M198" s="31"/>
      <c r="N198" s="31"/>
      <c r="O198" s="31"/>
      <c r="V198" s="31"/>
      <c r="W198" s="31"/>
      <c r="X198" s="31"/>
      <c r="DA198" s="33"/>
      <c r="DB198" s="27" t="s">
        <v>1701</v>
      </c>
    </row>
    <row r="199" spans="1:128" ht="8" customHeight="1" x14ac:dyDescent="0.15">
      <c r="A199" s="28">
        <v>187</v>
      </c>
      <c r="B199" s="22" t="s">
        <v>982</v>
      </c>
      <c r="C199" s="29" t="s">
        <v>689</v>
      </c>
      <c r="D199" s="30" t="s">
        <v>839</v>
      </c>
      <c r="E199" s="22" t="s">
        <v>983</v>
      </c>
      <c r="F199" s="22" t="s">
        <v>339</v>
      </c>
      <c r="G199" s="22" t="s">
        <v>984</v>
      </c>
      <c r="H199" s="22" t="s">
        <v>985</v>
      </c>
      <c r="I199" s="23" t="s">
        <v>1115</v>
      </c>
      <c r="J199" s="23" t="s">
        <v>1122</v>
      </c>
      <c r="K199" s="23" t="s">
        <v>1122</v>
      </c>
      <c r="L199" s="23" t="s">
        <v>1115</v>
      </c>
      <c r="M199" s="31">
        <v>4</v>
      </c>
      <c r="N199" s="31">
        <v>0</v>
      </c>
      <c r="O199" s="31">
        <v>0</v>
      </c>
      <c r="P199" s="31">
        <v>5</v>
      </c>
      <c r="Q199" s="31">
        <v>1</v>
      </c>
      <c r="R199" s="31">
        <v>1</v>
      </c>
      <c r="V199" s="31">
        <v>4</v>
      </c>
      <c r="W199" s="31">
        <v>0</v>
      </c>
      <c r="X199" s="31">
        <v>0</v>
      </c>
      <c r="Y199" s="31">
        <v>5</v>
      </c>
      <c r="Z199" s="31">
        <v>1</v>
      </c>
      <c r="AA199" s="31">
        <v>1</v>
      </c>
      <c r="AB199" s="31">
        <v>4</v>
      </c>
      <c r="AC199" s="31">
        <v>0</v>
      </c>
      <c r="AD199" s="31">
        <v>0</v>
      </c>
      <c r="AE199" s="31">
        <v>4</v>
      </c>
      <c r="AF199" s="31">
        <v>1</v>
      </c>
      <c r="AG199" s="31">
        <v>3</v>
      </c>
      <c r="AH199" s="31">
        <v>4</v>
      </c>
      <c r="AI199" s="31">
        <v>1</v>
      </c>
      <c r="AJ199" s="31">
        <v>2</v>
      </c>
      <c r="AK199" s="31">
        <v>6</v>
      </c>
      <c r="AL199" s="31">
        <v>0</v>
      </c>
      <c r="AM199" s="31">
        <v>0</v>
      </c>
      <c r="AN199" s="31">
        <v>6</v>
      </c>
      <c r="AO199" s="31">
        <v>0</v>
      </c>
      <c r="AP199" s="31">
        <v>0</v>
      </c>
      <c r="AQ199" s="31">
        <v>6</v>
      </c>
      <c r="AR199" s="31">
        <v>0</v>
      </c>
      <c r="AS199" s="31">
        <v>0</v>
      </c>
      <c r="AT199" s="31">
        <v>4</v>
      </c>
      <c r="AU199" s="31">
        <v>0</v>
      </c>
      <c r="AV199" s="31">
        <v>0</v>
      </c>
      <c r="AW199" s="31">
        <v>4</v>
      </c>
      <c r="AX199" s="31">
        <v>0</v>
      </c>
      <c r="AY199" s="31">
        <v>0</v>
      </c>
      <c r="BI199" s="31">
        <v>4</v>
      </c>
      <c r="BJ199" s="31">
        <v>1</v>
      </c>
      <c r="BK199" s="31">
        <v>0</v>
      </c>
      <c r="BL199" s="31">
        <v>4</v>
      </c>
      <c r="BM199" s="31">
        <v>0</v>
      </c>
      <c r="BN199" s="31">
        <v>0</v>
      </c>
      <c r="BO199" s="31">
        <v>4</v>
      </c>
      <c r="BP199" s="31">
        <v>1</v>
      </c>
      <c r="BQ199" s="31">
        <v>1</v>
      </c>
      <c r="BR199" s="31">
        <v>4</v>
      </c>
      <c r="BS199" s="31">
        <v>0</v>
      </c>
      <c r="BT199" s="31">
        <v>0</v>
      </c>
      <c r="BX199" s="31">
        <v>6</v>
      </c>
      <c r="BY199" s="31">
        <v>1</v>
      </c>
      <c r="BZ199" s="31">
        <v>1</v>
      </c>
      <c r="CA199" s="31">
        <v>4</v>
      </c>
      <c r="CB199" s="31">
        <v>3</v>
      </c>
      <c r="CC199" s="31">
        <v>1</v>
      </c>
      <c r="CD199" s="31">
        <v>5</v>
      </c>
      <c r="CE199" s="31">
        <v>3</v>
      </c>
      <c r="CF199" s="31" t="s">
        <v>1115</v>
      </c>
      <c r="CG199" s="31">
        <v>5</v>
      </c>
      <c r="CH199" s="31">
        <v>3</v>
      </c>
      <c r="CI199" s="31" t="s">
        <v>1115</v>
      </c>
      <c r="CJ199" s="32" t="s">
        <v>986</v>
      </c>
      <c r="CK199" s="32" t="s">
        <v>987</v>
      </c>
      <c r="CL199" s="32" t="s">
        <v>988</v>
      </c>
      <c r="CM199" s="32" t="s">
        <v>989</v>
      </c>
      <c r="CN199" s="32" t="s">
        <v>990</v>
      </c>
      <c r="CO199" s="32" t="s">
        <v>991</v>
      </c>
      <c r="CP199" s="32" t="s">
        <v>992</v>
      </c>
      <c r="CQ199" s="32" t="s">
        <v>993</v>
      </c>
      <c r="CR199" s="32" t="s">
        <v>992</v>
      </c>
      <c r="CS199" s="32" t="s">
        <v>994</v>
      </c>
      <c r="CT199" s="32" t="s">
        <v>995</v>
      </c>
      <c r="CU199" s="32" t="s">
        <v>996</v>
      </c>
      <c r="CV199" s="32" t="s">
        <v>997</v>
      </c>
      <c r="CW199" s="32" t="s">
        <v>998</v>
      </c>
      <c r="CX199" s="32" t="s">
        <v>992</v>
      </c>
      <c r="CZ199" s="32" t="s">
        <v>999</v>
      </c>
      <c r="DA199" s="32" t="s">
        <v>1000</v>
      </c>
      <c r="DB199" s="27" t="s">
        <v>1701</v>
      </c>
    </row>
    <row r="200" spans="1:128" ht="8" customHeight="1" x14ac:dyDescent="0.15">
      <c r="A200" s="28">
        <v>188</v>
      </c>
      <c r="B200" s="22" t="s">
        <v>37</v>
      </c>
      <c r="C200" s="29" t="s">
        <v>455</v>
      </c>
      <c r="D200" s="30" t="s">
        <v>463</v>
      </c>
      <c r="E200" s="22" t="s">
        <v>1112</v>
      </c>
      <c r="F200" s="22" t="s">
        <v>1367</v>
      </c>
      <c r="G200" s="22" t="s">
        <v>1737</v>
      </c>
      <c r="H200" s="22"/>
      <c r="I200" s="23" t="s">
        <v>1115</v>
      </c>
      <c r="J200" s="23" t="s">
        <v>1124</v>
      </c>
      <c r="K200" s="23" t="s">
        <v>1124</v>
      </c>
      <c r="L200" s="23" t="s">
        <v>1115</v>
      </c>
      <c r="M200" s="31">
        <v>4</v>
      </c>
      <c r="N200" s="31">
        <v>0</v>
      </c>
      <c r="O200" s="31">
        <v>0</v>
      </c>
      <c r="S200" s="31">
        <v>0</v>
      </c>
      <c r="T200" s="31" t="s">
        <v>1115</v>
      </c>
      <c r="U200" s="31" t="s">
        <v>1115</v>
      </c>
      <c r="V200" s="31">
        <v>0</v>
      </c>
      <c r="W200" s="31" t="s">
        <v>1115</v>
      </c>
      <c r="X200" s="31" t="s">
        <v>1115</v>
      </c>
      <c r="AE200" s="31">
        <v>5</v>
      </c>
      <c r="AF200" s="31" t="s">
        <v>1115</v>
      </c>
      <c r="AG200" s="31" t="s">
        <v>1115</v>
      </c>
      <c r="BC200" s="31">
        <v>1</v>
      </c>
      <c r="BD200" s="31">
        <v>0</v>
      </c>
      <c r="BE200" s="31">
        <v>0</v>
      </c>
      <c r="BF200" s="31">
        <v>0</v>
      </c>
      <c r="BG200" s="31" t="s">
        <v>1115</v>
      </c>
      <c r="BH200" s="31" t="s">
        <v>1115</v>
      </c>
      <c r="BI200" s="31">
        <v>0</v>
      </c>
      <c r="BJ200" s="31" t="s">
        <v>1115</v>
      </c>
      <c r="BK200" s="31" t="s">
        <v>1115</v>
      </c>
      <c r="BL200" s="31">
        <v>4</v>
      </c>
      <c r="BM200" s="31">
        <v>0</v>
      </c>
      <c r="BN200" s="31">
        <v>0</v>
      </c>
      <c r="BO200" s="31">
        <v>4</v>
      </c>
      <c r="BP200" s="31">
        <v>0</v>
      </c>
      <c r="BQ200" s="31">
        <v>0</v>
      </c>
      <c r="BR200" s="31">
        <v>0</v>
      </c>
      <c r="BS200" s="31">
        <v>0</v>
      </c>
      <c r="BT200" s="31">
        <v>0</v>
      </c>
      <c r="CA200" s="31">
        <v>4</v>
      </c>
      <c r="CB200" s="31">
        <v>0</v>
      </c>
      <c r="CC200" s="31">
        <v>0</v>
      </c>
      <c r="CK200" s="32" t="s">
        <v>1750</v>
      </c>
      <c r="DB200" s="27" t="s">
        <v>1701</v>
      </c>
    </row>
    <row r="201" spans="1:128" ht="8" customHeight="1" x14ac:dyDescent="0.15">
      <c r="A201" s="28">
        <v>189</v>
      </c>
      <c r="B201" s="22" t="s">
        <v>37</v>
      </c>
      <c r="C201" s="29" t="s">
        <v>456</v>
      </c>
      <c r="D201" s="30" t="s">
        <v>462</v>
      </c>
      <c r="E201" s="22" t="s">
        <v>1112</v>
      </c>
      <c r="F201" s="22" t="s">
        <v>1367</v>
      </c>
      <c r="G201" s="22" t="s">
        <v>1751</v>
      </c>
      <c r="H201" s="22"/>
      <c r="I201" s="23" t="s">
        <v>1124</v>
      </c>
      <c r="J201" s="23" t="s">
        <v>1124</v>
      </c>
      <c r="K201" s="23" t="s">
        <v>1124</v>
      </c>
      <c r="L201" s="23" t="s">
        <v>1115</v>
      </c>
      <c r="M201" s="31">
        <v>4</v>
      </c>
      <c r="N201" s="31">
        <v>0</v>
      </c>
      <c r="O201" s="31">
        <v>1</v>
      </c>
      <c r="S201" s="31">
        <v>0</v>
      </c>
      <c r="T201" s="31" t="s">
        <v>1115</v>
      </c>
      <c r="U201" s="31" t="s">
        <v>1115</v>
      </c>
      <c r="V201" s="31">
        <v>0</v>
      </c>
      <c r="W201" s="31" t="s">
        <v>1115</v>
      </c>
      <c r="X201" s="31" t="s">
        <v>1115</v>
      </c>
      <c r="AE201" s="31">
        <v>5</v>
      </c>
      <c r="AF201" s="31" t="s">
        <v>1115</v>
      </c>
      <c r="AG201" s="31" t="s">
        <v>1115</v>
      </c>
      <c r="AK201" s="31">
        <v>1</v>
      </c>
      <c r="AL201" s="31">
        <v>0</v>
      </c>
      <c r="AM201" s="31">
        <v>0</v>
      </c>
      <c r="AN201" s="31">
        <v>1</v>
      </c>
      <c r="AO201" s="31">
        <v>0</v>
      </c>
      <c r="AP201" s="31">
        <v>0</v>
      </c>
      <c r="AQ201" s="31">
        <v>1</v>
      </c>
      <c r="AR201" s="31">
        <v>0</v>
      </c>
      <c r="AS201" s="31">
        <v>0</v>
      </c>
      <c r="BC201" s="31">
        <v>4</v>
      </c>
      <c r="BD201" s="31">
        <v>1</v>
      </c>
      <c r="BE201" s="31">
        <v>1</v>
      </c>
      <c r="BF201" s="31">
        <v>0</v>
      </c>
      <c r="BG201" s="31" t="s">
        <v>1115</v>
      </c>
      <c r="BH201" s="31" t="s">
        <v>1115</v>
      </c>
      <c r="BI201" s="31">
        <v>0</v>
      </c>
      <c r="BJ201" s="31" t="s">
        <v>1115</v>
      </c>
      <c r="BK201" s="31" t="s">
        <v>1115</v>
      </c>
      <c r="BL201" s="31">
        <v>4</v>
      </c>
      <c r="BM201" s="31">
        <v>0</v>
      </c>
      <c r="BN201" s="31">
        <v>0</v>
      </c>
      <c r="BO201" s="31">
        <v>0</v>
      </c>
      <c r="BP201" s="31" t="s">
        <v>1115</v>
      </c>
      <c r="BQ201" s="31" t="s">
        <v>1115</v>
      </c>
      <c r="BR201" s="31">
        <v>0</v>
      </c>
      <c r="BS201" s="31">
        <v>0</v>
      </c>
      <c r="BT201" s="31">
        <v>0</v>
      </c>
      <c r="CA201" s="31">
        <v>4</v>
      </c>
      <c r="CB201" s="31">
        <v>0</v>
      </c>
      <c r="CC201" s="31">
        <v>0</v>
      </c>
      <c r="CJ201" s="32" t="s">
        <v>110</v>
      </c>
      <c r="CK201" s="32" t="s">
        <v>448</v>
      </c>
      <c r="CL201" s="32" t="s">
        <v>111</v>
      </c>
      <c r="CM201" s="32" t="s">
        <v>112</v>
      </c>
      <c r="DB201" s="27" t="s">
        <v>1701</v>
      </c>
    </row>
    <row r="202" spans="1:128" x14ac:dyDescent="0.15">
      <c r="A202" s="27"/>
      <c r="C202" s="41"/>
      <c r="DB202" s="27" t="s">
        <v>1701</v>
      </c>
    </row>
    <row r="203" spans="1:128" x14ac:dyDescent="0.15">
      <c r="A203" s="42" t="s">
        <v>1752</v>
      </c>
    </row>
    <row r="204" spans="1:128" x14ac:dyDescent="0.15">
      <c r="A204" s="44" t="s">
        <v>1432</v>
      </c>
    </row>
    <row r="206" spans="1:128" x14ac:dyDescent="0.15">
      <c r="M206" s="31"/>
    </row>
  </sheetData>
  <autoFilter ref="A7:DA201"/>
  <sortState ref="B10:DA198">
    <sortCondition ref="C10:C198"/>
  </sortState>
  <mergeCells count="152">
    <mergeCell ref="A3:H3"/>
    <mergeCell ref="A7:A9"/>
    <mergeCell ref="CJ5:DA5"/>
    <mergeCell ref="CZ6:DA6"/>
    <mergeCell ref="CX6:CY6"/>
    <mergeCell ref="CV6:CW6"/>
    <mergeCell ref="CT6:CU6"/>
    <mergeCell ref="CR6:CS6"/>
    <mergeCell ref="CP6:CQ6"/>
    <mergeCell ref="CN6:CO6"/>
    <mergeCell ref="CL6:CM6"/>
    <mergeCell ref="CJ6:CK6"/>
    <mergeCell ref="G7:G9"/>
    <mergeCell ref="L7:L9"/>
    <mergeCell ref="H7:H9"/>
    <mergeCell ref="CG6:CI6"/>
    <mergeCell ref="CD5:CI5"/>
    <mergeCell ref="BI6:BK6"/>
    <mergeCell ref="BR6:BT6"/>
    <mergeCell ref="BC6:BE6"/>
    <mergeCell ref="BF6:BH6"/>
    <mergeCell ref="BU6:BW6"/>
    <mergeCell ref="BX6:BZ6"/>
    <mergeCell ref="CA6:CC6"/>
    <mergeCell ref="B7:B9"/>
    <mergeCell ref="E7:E9"/>
    <mergeCell ref="F7:F9"/>
    <mergeCell ref="I7:I9"/>
    <mergeCell ref="J7:J9"/>
    <mergeCell ref="K7:K9"/>
    <mergeCell ref="C5:D6"/>
    <mergeCell ref="M5:AA5"/>
    <mergeCell ref="M6:O6"/>
    <mergeCell ref="P6:R6"/>
    <mergeCell ref="S6:U6"/>
    <mergeCell ref="V6:X6"/>
    <mergeCell ref="Y6:AA6"/>
    <mergeCell ref="R7:R9"/>
    <mergeCell ref="S7:S9"/>
    <mergeCell ref="T7:T9"/>
    <mergeCell ref="U7:U9"/>
    <mergeCell ref="V7:V9"/>
    <mergeCell ref="M7:M9"/>
    <mergeCell ref="N7:N9"/>
    <mergeCell ref="O7:O9"/>
    <mergeCell ref="P7:P9"/>
    <mergeCell ref="Q7:Q9"/>
    <mergeCell ref="AK5:AS5"/>
    <mergeCell ref="AK6:AM6"/>
    <mergeCell ref="CD6:CF6"/>
    <mergeCell ref="AN6:AP6"/>
    <mergeCell ref="AQ6:AS6"/>
    <mergeCell ref="AE6:AG6"/>
    <mergeCell ref="AB6:AD6"/>
    <mergeCell ref="AB5:AG5"/>
    <mergeCell ref="AH6:AJ6"/>
    <mergeCell ref="AH5:AJ5"/>
    <mergeCell ref="AT5:BB5"/>
    <mergeCell ref="AT6:AV6"/>
    <mergeCell ref="AW6:AY6"/>
    <mergeCell ref="AZ6:BB6"/>
    <mergeCell ref="BC5:BK5"/>
    <mergeCell ref="BL5:BQ5"/>
    <mergeCell ref="BL6:BN6"/>
    <mergeCell ref="BO6:BQ6"/>
    <mergeCell ref="BR5:BZ5"/>
    <mergeCell ref="CA5:CC5"/>
    <mergeCell ref="AB7:AB9"/>
    <mergeCell ref="AC7:AC9"/>
    <mergeCell ref="AD7:AD9"/>
    <mergeCell ref="AE7:AE9"/>
    <mergeCell ref="AF7:AF9"/>
    <mergeCell ref="W7:W9"/>
    <mergeCell ref="X7:X9"/>
    <mergeCell ref="Y7:Y9"/>
    <mergeCell ref="Z7:Z9"/>
    <mergeCell ref="AA7:AA9"/>
    <mergeCell ref="AL7:AL9"/>
    <mergeCell ref="AM7:AM9"/>
    <mergeCell ref="AN7:AN9"/>
    <mergeCell ref="AO7:AO9"/>
    <mergeCell ref="AP7:AP9"/>
    <mergeCell ref="AG7:AG9"/>
    <mergeCell ref="AH7:AH9"/>
    <mergeCell ref="AI7:AI9"/>
    <mergeCell ref="AJ7:AJ9"/>
    <mergeCell ref="AK7:AK9"/>
    <mergeCell ref="AV7:AV9"/>
    <mergeCell ref="AW7:AW9"/>
    <mergeCell ref="AX7:AX9"/>
    <mergeCell ref="AY7:AY9"/>
    <mergeCell ref="AZ7:AZ9"/>
    <mergeCell ref="AQ7:AQ9"/>
    <mergeCell ref="AR7:AR9"/>
    <mergeCell ref="AS7:AS9"/>
    <mergeCell ref="AT7:AT9"/>
    <mergeCell ref="AU7:AU9"/>
    <mergeCell ref="BF7:BF9"/>
    <mergeCell ref="BG7:BG9"/>
    <mergeCell ref="BH7:BH9"/>
    <mergeCell ref="BI7:BI9"/>
    <mergeCell ref="BJ7:BJ9"/>
    <mergeCell ref="BA7:BA9"/>
    <mergeCell ref="BB7:BB9"/>
    <mergeCell ref="BC7:BC9"/>
    <mergeCell ref="BD7:BD9"/>
    <mergeCell ref="BE7:BE9"/>
    <mergeCell ref="BP7:BP9"/>
    <mergeCell ref="BQ7:BQ9"/>
    <mergeCell ref="BR7:BR9"/>
    <mergeCell ref="BS7:BS9"/>
    <mergeCell ref="BT7:BT9"/>
    <mergeCell ref="BK7:BK9"/>
    <mergeCell ref="BL7:BL9"/>
    <mergeCell ref="BM7:BM9"/>
    <mergeCell ref="BN7:BN9"/>
    <mergeCell ref="BO7:BO9"/>
    <mergeCell ref="CI7:CI9"/>
    <mergeCell ref="BZ7:BZ9"/>
    <mergeCell ref="CA7:CA9"/>
    <mergeCell ref="CB7:CB9"/>
    <mergeCell ref="CC7:CC9"/>
    <mergeCell ref="CD7:CD9"/>
    <mergeCell ref="BU7:BU9"/>
    <mergeCell ref="BV7:BV9"/>
    <mergeCell ref="BW7:BW9"/>
    <mergeCell ref="BX7:BX9"/>
    <mergeCell ref="BY7:BY9"/>
    <mergeCell ref="CY7:CY9"/>
    <mergeCell ref="CZ7:CZ9"/>
    <mergeCell ref="DA7:DA9"/>
    <mergeCell ref="C7:C9"/>
    <mergeCell ref="D7:D9"/>
    <mergeCell ref="CT7:CT9"/>
    <mergeCell ref="CU7:CU9"/>
    <mergeCell ref="CV7:CV9"/>
    <mergeCell ref="CW7:CW9"/>
    <mergeCell ref="CX7:CX9"/>
    <mergeCell ref="CO7:CO9"/>
    <mergeCell ref="CP7:CP9"/>
    <mergeCell ref="CQ7:CQ9"/>
    <mergeCell ref="CR7:CR9"/>
    <mergeCell ref="CS7:CS9"/>
    <mergeCell ref="CJ7:CJ9"/>
    <mergeCell ref="CK7:CK9"/>
    <mergeCell ref="CL7:CL9"/>
    <mergeCell ref="CM7:CM9"/>
    <mergeCell ref="CN7:CN9"/>
    <mergeCell ref="CE7:CE9"/>
    <mergeCell ref="CF7:CF9"/>
    <mergeCell ref="CG7:CG9"/>
    <mergeCell ref="CH7:CH9"/>
  </mergeCells>
  <phoneticPr fontId="2" type="noConversion"/>
  <hyperlinks>
    <hyperlink ref="CT86" location="_ENREF_35" tooltip="Romero, 2004 #702" display="_ENREF_35"/>
    <hyperlink ref="H82" r:id="rId1" display="http://www.lappacr.org/"/>
  </hyperlinks>
  <pageMargins left="0.25" right="0.25" top="0.75" bottom="0.75" header="0.3" footer="0.3"/>
  <pageSetup paperSize="9" pageOrder="overThenDown"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pageSetUpPr fitToPage="1"/>
  </sheetPr>
  <dimension ref="Z1001:Z1002"/>
  <sheetViews>
    <sheetView showGridLines="0" showRowColHeaders="0" workbookViewId="0"/>
  </sheetViews>
  <sheetFormatPr baseColWidth="10" defaultColWidth="11.5" defaultRowHeight="15" x14ac:dyDescent="0.2"/>
  <cols>
    <col min="26" max="26" width="49.6640625" bestFit="1" customWidth="1"/>
  </cols>
  <sheetData>
    <row r="1001" spans="26:26" x14ac:dyDescent="0.2">
      <c r="Z1001" t="s">
        <v>734</v>
      </c>
    </row>
    <row r="1002" spans="26:26" x14ac:dyDescent="0.2">
      <c r="Z1002" t="s">
        <v>735</v>
      </c>
    </row>
  </sheetData>
  <sheetProtection selectLockedCells="1" selectUnlockedCells="1"/>
  <printOptions horizontalCentered="1" verticalCentered="1"/>
  <pageMargins left="0.7" right="0.7" top="0.75" bottom="0.75" header="0.3" footer="0.3"/>
  <pageSetup orientation="landscape"/>
  <customProperties>
    <customPr name="Microsoft.ReportingServices.InteractiveReport.Excel.Connection" r:id="rId1"/>
    <customPr name="Microsoft.ReportingServices.InteractiveReport.Excel.Data" r:id="rId2"/>
    <customPr name="Microsoft.ReportingServices.InteractiveReport.Excel.Id" r:id="rId3"/>
    <customPr name="Microsoft.ReportingServices.InteractiveReport.Excel.Image" r:id="rId4"/>
    <customPr name="Microsoft.ReportingServices.InteractiveReport.Excel.Version" r:id="rId5"/>
  </customPropertie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zoomScale="140" zoomScaleNormal="140" zoomScalePageLayoutView="140" workbookViewId="0">
      <pane xSplit="1" ySplit="5" topLeftCell="B6" activePane="bottomRight" state="frozen"/>
      <selection pane="topRight" activeCell="B1" sqref="B1"/>
      <selection pane="bottomLeft" activeCell="A6" sqref="A6"/>
      <selection pane="bottomRight" activeCell="A4" sqref="A4"/>
    </sheetView>
  </sheetViews>
  <sheetFormatPr baseColWidth="10" defaultColWidth="10.6640625" defaultRowHeight="10" x14ac:dyDescent="0.15"/>
  <cols>
    <col min="1" max="1" width="12" style="1" customWidth="1"/>
    <col min="2" max="2" width="11.33203125" style="1" customWidth="1"/>
    <col min="3" max="3" width="6.5" style="1" customWidth="1"/>
    <col min="4" max="4" width="7.33203125" style="3" customWidth="1"/>
    <col min="5" max="5" width="14.83203125" style="2" customWidth="1"/>
    <col min="6" max="6" width="18" style="2" customWidth="1"/>
    <col min="7" max="7" width="15.83203125" style="2" customWidth="1"/>
    <col min="8" max="8" width="11" style="2" customWidth="1"/>
    <col min="9" max="9" width="8.83203125" style="1" customWidth="1"/>
    <col min="10" max="11" width="14.83203125" style="2" customWidth="1"/>
    <col min="12" max="12" width="13.6640625" style="2" customWidth="1"/>
    <col min="13" max="13" width="11" style="2" customWidth="1"/>
    <col min="14" max="16384" width="10.6640625" style="2"/>
  </cols>
  <sheetData>
    <row r="1" spans="1:13" x14ac:dyDescent="0.15">
      <c r="A1" s="1" t="s">
        <v>1418</v>
      </c>
    </row>
    <row r="2" spans="1:13" ht="8" customHeight="1" x14ac:dyDescent="0.15">
      <c r="A2" s="2"/>
    </row>
    <row r="3" spans="1:13" ht="20" customHeight="1" x14ac:dyDescent="0.15">
      <c r="A3" s="74" t="s">
        <v>1753</v>
      </c>
      <c r="B3" s="74"/>
      <c r="C3" s="74"/>
      <c r="D3" s="74"/>
      <c r="E3" s="74"/>
    </row>
    <row r="5" spans="1:13" ht="87" customHeight="1" x14ac:dyDescent="0.15">
      <c r="A5" s="45" t="s">
        <v>645</v>
      </c>
      <c r="B5" s="45" t="s">
        <v>761</v>
      </c>
      <c r="C5" s="46" t="s">
        <v>1448</v>
      </c>
      <c r="D5" s="46" t="s">
        <v>1419</v>
      </c>
      <c r="E5" s="47" t="s">
        <v>1754</v>
      </c>
      <c r="F5" s="47" t="s">
        <v>1755</v>
      </c>
      <c r="G5" s="47" t="s">
        <v>1756</v>
      </c>
      <c r="H5" s="48" t="s">
        <v>1685</v>
      </c>
      <c r="I5" s="46" t="s">
        <v>1629</v>
      </c>
      <c r="J5" s="49" t="s">
        <v>1757</v>
      </c>
      <c r="K5" s="50" t="s">
        <v>1874</v>
      </c>
      <c r="L5" s="50" t="s">
        <v>1758</v>
      </c>
      <c r="M5" s="49" t="s">
        <v>1759</v>
      </c>
    </row>
    <row r="6" spans="1:13" ht="30" x14ac:dyDescent="0.15">
      <c r="A6" s="51" t="s">
        <v>12</v>
      </c>
      <c r="B6" s="52" t="s">
        <v>763</v>
      </c>
      <c r="C6" s="53" t="s">
        <v>14</v>
      </c>
      <c r="D6" s="53" t="s">
        <v>764</v>
      </c>
      <c r="E6" s="54"/>
      <c r="F6" s="54" t="s">
        <v>1449</v>
      </c>
      <c r="G6" s="55"/>
      <c r="H6" s="56" t="s">
        <v>1450</v>
      </c>
      <c r="I6" s="53">
        <f>COUNTIFS('[1]Table A1'!$C$9:$C$201,'Table A2'!A6)</f>
        <v>2</v>
      </c>
      <c r="J6" s="108" t="s">
        <v>1563</v>
      </c>
      <c r="K6" s="139" t="s">
        <v>1875</v>
      </c>
      <c r="L6" s="57"/>
      <c r="M6" s="108"/>
    </row>
    <row r="7" spans="1:13" ht="67.5" customHeight="1" x14ac:dyDescent="0.15">
      <c r="A7" s="51" t="s">
        <v>38</v>
      </c>
      <c r="B7" s="52" t="s">
        <v>765</v>
      </c>
      <c r="C7" s="53" t="s">
        <v>22</v>
      </c>
      <c r="D7" s="53" t="s">
        <v>764</v>
      </c>
      <c r="E7" s="54"/>
      <c r="F7" s="54" t="s">
        <v>1451</v>
      </c>
      <c r="G7" s="55"/>
      <c r="H7" s="56" t="s">
        <v>1450</v>
      </c>
      <c r="I7" s="53">
        <f>COUNTIFS('[1]Table A1'!$C$9:$C$201,'Table A2'!A7)</f>
        <v>6</v>
      </c>
      <c r="J7" s="108" t="s">
        <v>1590</v>
      </c>
      <c r="K7" s="139" t="s">
        <v>1875</v>
      </c>
      <c r="L7" s="57"/>
      <c r="M7" s="108"/>
    </row>
    <row r="8" spans="1:13" ht="20" x14ac:dyDescent="0.15">
      <c r="A8" s="51" t="s">
        <v>44</v>
      </c>
      <c r="B8" s="52" t="s">
        <v>766</v>
      </c>
      <c r="C8" s="53" t="s">
        <v>11</v>
      </c>
      <c r="D8" s="53" t="s">
        <v>764</v>
      </c>
      <c r="E8" s="54"/>
      <c r="F8" s="54"/>
      <c r="G8" s="55" t="s">
        <v>1452</v>
      </c>
      <c r="H8" s="58" t="s">
        <v>1453</v>
      </c>
      <c r="I8" s="53">
        <f>COUNTIFS('[1]Table A1'!$C$9:$C$201,'Table A2'!A8)</f>
        <v>1</v>
      </c>
      <c r="J8" s="108" t="s">
        <v>1564</v>
      </c>
      <c r="K8" s="139" t="s">
        <v>1875</v>
      </c>
      <c r="L8" s="57"/>
      <c r="M8" s="108"/>
    </row>
    <row r="9" spans="1:13" ht="30" x14ac:dyDescent="0.15">
      <c r="A9" s="51" t="s">
        <v>21</v>
      </c>
      <c r="B9" s="52" t="s">
        <v>767</v>
      </c>
      <c r="C9" s="53" t="s">
        <v>22</v>
      </c>
      <c r="D9" s="53" t="s">
        <v>768</v>
      </c>
      <c r="E9" s="54"/>
      <c r="F9" s="54"/>
      <c r="G9" s="55" t="s">
        <v>1454</v>
      </c>
      <c r="H9" s="58" t="s">
        <v>1453</v>
      </c>
      <c r="I9" s="53">
        <f>COUNTIFS('[1]Table A1'!$C$9:$C$201,'Table A2'!A9)</f>
        <v>2</v>
      </c>
      <c r="J9" s="108"/>
      <c r="K9" s="139"/>
      <c r="L9" s="57"/>
      <c r="M9" s="108" t="s">
        <v>1630</v>
      </c>
    </row>
    <row r="10" spans="1:13" ht="30" x14ac:dyDescent="0.15">
      <c r="A10" s="51" t="s">
        <v>34</v>
      </c>
      <c r="B10" s="52" t="s">
        <v>769</v>
      </c>
      <c r="C10" s="53" t="s">
        <v>22</v>
      </c>
      <c r="D10" s="53" t="s">
        <v>764</v>
      </c>
      <c r="E10" s="54"/>
      <c r="F10" s="54" t="s">
        <v>1449</v>
      </c>
      <c r="G10" s="55"/>
      <c r="H10" s="56" t="s">
        <v>1450</v>
      </c>
      <c r="I10" s="53">
        <f>COUNTIFS('[1]Table A1'!$C$9:$C$201,'Table A2'!A10)</f>
        <v>2</v>
      </c>
      <c r="J10" s="108" t="s">
        <v>1565</v>
      </c>
      <c r="K10" s="139" t="s">
        <v>1875</v>
      </c>
      <c r="L10" s="57"/>
      <c r="M10" s="108" t="s">
        <v>1681</v>
      </c>
    </row>
    <row r="11" spans="1:13" ht="30" x14ac:dyDescent="0.15">
      <c r="A11" s="51" t="s">
        <v>647</v>
      </c>
      <c r="B11" s="52" t="s">
        <v>770</v>
      </c>
      <c r="C11" s="53" t="s">
        <v>11</v>
      </c>
      <c r="D11" s="53" t="s">
        <v>768</v>
      </c>
      <c r="E11" s="54"/>
      <c r="F11" s="54" t="s">
        <v>1456</v>
      </c>
      <c r="G11" s="55" t="s">
        <v>1455</v>
      </c>
      <c r="H11" s="59" t="s">
        <v>1457</v>
      </c>
      <c r="I11" s="53">
        <f>COUNTIFS('[1]Table A1'!$C$9:$C$201,'Table A2'!A11)</f>
        <v>1</v>
      </c>
      <c r="J11" s="108" t="s">
        <v>1876</v>
      </c>
      <c r="K11" s="139" t="s">
        <v>1875</v>
      </c>
      <c r="L11" s="57"/>
      <c r="M11" s="108"/>
    </row>
    <row r="12" spans="1:13" ht="40" x14ac:dyDescent="0.15">
      <c r="A12" s="51" t="s">
        <v>1</v>
      </c>
      <c r="B12" s="52" t="s">
        <v>771</v>
      </c>
      <c r="C12" s="53" t="s">
        <v>11</v>
      </c>
      <c r="D12" s="53" t="s">
        <v>764</v>
      </c>
      <c r="E12" s="54"/>
      <c r="F12" s="54" t="s">
        <v>1459</v>
      </c>
      <c r="G12" s="55" t="s">
        <v>1458</v>
      </c>
      <c r="H12" s="58" t="s">
        <v>1453</v>
      </c>
      <c r="I12" s="53">
        <f>COUNTIFS('[1]Table A1'!$C$9:$C$201,'Table A2'!A12)</f>
        <v>4</v>
      </c>
      <c r="J12" s="108" t="s">
        <v>1682</v>
      </c>
      <c r="K12" s="139" t="s">
        <v>1875</v>
      </c>
      <c r="L12" s="57"/>
      <c r="M12" s="108"/>
    </row>
    <row r="13" spans="1:13" ht="20" x14ac:dyDescent="0.15">
      <c r="A13" s="51" t="s">
        <v>648</v>
      </c>
      <c r="B13" s="52" t="s">
        <v>772</v>
      </c>
      <c r="C13" s="53" t="s">
        <v>22</v>
      </c>
      <c r="D13" s="53" t="s">
        <v>764</v>
      </c>
      <c r="E13" s="54" t="s">
        <v>1460</v>
      </c>
      <c r="F13" s="54" t="s">
        <v>1460</v>
      </c>
      <c r="G13" s="55" t="s">
        <v>1460</v>
      </c>
      <c r="H13" s="56" t="s">
        <v>1460</v>
      </c>
      <c r="I13" s="53">
        <f>COUNTIFS('[1]Table A1'!$C$9:$C$201,'Table A2'!A13)</f>
        <v>1</v>
      </c>
      <c r="J13" s="108" t="s">
        <v>1565</v>
      </c>
      <c r="K13" s="139" t="s">
        <v>1875</v>
      </c>
      <c r="L13" s="57"/>
      <c r="M13" s="108"/>
    </row>
    <row r="14" spans="1:13" ht="40" x14ac:dyDescent="0.15">
      <c r="A14" s="51" t="s">
        <v>649</v>
      </c>
      <c r="B14" s="52" t="s">
        <v>773</v>
      </c>
      <c r="C14" s="53" t="s">
        <v>11</v>
      </c>
      <c r="D14" s="53" t="s">
        <v>764</v>
      </c>
      <c r="E14" s="54" t="s">
        <v>1461</v>
      </c>
      <c r="F14" s="54" t="s">
        <v>1463</v>
      </c>
      <c r="G14" s="55" t="s">
        <v>1462</v>
      </c>
      <c r="H14" s="60" t="s">
        <v>1464</v>
      </c>
      <c r="I14" s="53">
        <f>COUNTIFS('[1]Table A1'!$C$9:$C$202,'Table A2'!A14)</f>
        <v>4</v>
      </c>
      <c r="J14" s="108" t="s">
        <v>1591</v>
      </c>
      <c r="K14" s="139" t="s">
        <v>1875</v>
      </c>
      <c r="L14" s="57" t="s">
        <v>1628</v>
      </c>
      <c r="M14" s="108"/>
    </row>
    <row r="15" spans="1:13" ht="30" x14ac:dyDescent="0.15">
      <c r="A15" s="51" t="s">
        <v>93</v>
      </c>
      <c r="B15" s="52" t="s">
        <v>774</v>
      </c>
      <c r="C15" s="53" t="s">
        <v>11</v>
      </c>
      <c r="D15" s="53" t="s">
        <v>768</v>
      </c>
      <c r="E15" s="54" t="s">
        <v>1465</v>
      </c>
      <c r="F15" s="54" t="s">
        <v>1467</v>
      </c>
      <c r="G15" s="55" t="s">
        <v>1466</v>
      </c>
      <c r="H15" s="59" t="s">
        <v>1457</v>
      </c>
      <c r="I15" s="53">
        <f>COUNTIFS('[1]Table A1'!$C$9:$C$201,'Table A2'!A15)</f>
        <v>1</v>
      </c>
      <c r="J15" s="108" t="s">
        <v>1566</v>
      </c>
      <c r="K15" s="139" t="s">
        <v>1875</v>
      </c>
      <c r="L15" s="57" t="s">
        <v>1567</v>
      </c>
      <c r="M15" s="108"/>
    </row>
    <row r="16" spans="1:13" ht="30" x14ac:dyDescent="0.15">
      <c r="A16" s="51" t="s">
        <v>108</v>
      </c>
      <c r="B16" s="52" t="s">
        <v>775</v>
      </c>
      <c r="C16" s="53" t="s">
        <v>11</v>
      </c>
      <c r="D16" s="53" t="s">
        <v>764</v>
      </c>
      <c r="E16" s="54"/>
      <c r="F16" s="54" t="s">
        <v>1469</v>
      </c>
      <c r="G16" s="55" t="s">
        <v>1468</v>
      </c>
      <c r="H16" s="61" t="s">
        <v>1470</v>
      </c>
      <c r="I16" s="53">
        <f>COUNTIFS('[1]Table A1'!$C$9:$C$201,'Table A2'!A16)</f>
        <v>1</v>
      </c>
      <c r="J16" s="108"/>
      <c r="K16" s="139"/>
      <c r="L16" s="57"/>
      <c r="M16" s="108" t="s">
        <v>1631</v>
      </c>
    </row>
    <row r="17" spans="1:13" ht="20" x14ac:dyDescent="0.15">
      <c r="A17" s="51" t="s">
        <v>109</v>
      </c>
      <c r="B17" s="52" t="s">
        <v>776</v>
      </c>
      <c r="C17" s="53" t="s">
        <v>22</v>
      </c>
      <c r="D17" s="53" t="s">
        <v>764</v>
      </c>
      <c r="E17" s="54"/>
      <c r="F17" s="54" t="s">
        <v>1471</v>
      </c>
      <c r="G17" s="55"/>
      <c r="H17" s="56" t="s">
        <v>1450</v>
      </c>
      <c r="I17" s="53">
        <f>COUNTIFS('[1]Table A1'!$C$9:$C$201,'Table A2'!A17)</f>
        <v>5</v>
      </c>
      <c r="J17" s="108" t="s">
        <v>1684</v>
      </c>
      <c r="K17" s="139" t="s">
        <v>1875</v>
      </c>
      <c r="L17" s="57"/>
      <c r="M17" s="108" t="s">
        <v>1656</v>
      </c>
    </row>
    <row r="18" spans="1:13" ht="20" x14ac:dyDescent="0.15">
      <c r="A18" s="51" t="s">
        <v>115</v>
      </c>
      <c r="B18" s="52" t="s">
        <v>777</v>
      </c>
      <c r="C18" s="53" t="s">
        <v>11</v>
      </c>
      <c r="D18" s="53" t="s">
        <v>764</v>
      </c>
      <c r="E18" s="54"/>
      <c r="F18" s="54" t="s">
        <v>1449</v>
      </c>
      <c r="G18" s="55" t="s">
        <v>1472</v>
      </c>
      <c r="H18" s="61" t="s">
        <v>1470</v>
      </c>
      <c r="I18" s="53">
        <f>COUNTIFS('[1]Table A1'!$C$9:$C$201,'Table A2'!A18)</f>
        <v>1</v>
      </c>
      <c r="J18" s="108" t="s">
        <v>1568</v>
      </c>
      <c r="K18" s="139" t="s">
        <v>1875</v>
      </c>
      <c r="L18" s="57"/>
      <c r="M18" s="108"/>
    </row>
    <row r="19" spans="1:13" ht="30" x14ac:dyDescent="0.15">
      <c r="A19" s="51" t="s">
        <v>117</v>
      </c>
      <c r="B19" s="52" t="s">
        <v>778</v>
      </c>
      <c r="C19" s="53" t="s">
        <v>11</v>
      </c>
      <c r="D19" s="53" t="s">
        <v>764</v>
      </c>
      <c r="E19" s="54" t="s">
        <v>1473</v>
      </c>
      <c r="F19" s="54" t="s">
        <v>1474</v>
      </c>
      <c r="G19" s="55"/>
      <c r="H19" s="58" t="s">
        <v>1453</v>
      </c>
      <c r="I19" s="53">
        <f>COUNTIFS('[1]Table A1'!$C$9:$C$201,'Table A2'!A19)</f>
        <v>1</v>
      </c>
      <c r="J19" s="108" t="s">
        <v>1569</v>
      </c>
      <c r="K19" s="139" t="s">
        <v>1875</v>
      </c>
      <c r="L19" s="57" t="s">
        <v>1570</v>
      </c>
      <c r="M19" s="108"/>
    </row>
    <row r="20" spans="1:13" ht="40" x14ac:dyDescent="0.15">
      <c r="A20" s="51" t="s">
        <v>650</v>
      </c>
      <c r="B20" s="52" t="s">
        <v>780</v>
      </c>
      <c r="C20" s="53" t="s">
        <v>14</v>
      </c>
      <c r="D20" s="53" t="s">
        <v>764</v>
      </c>
      <c r="E20" s="54"/>
      <c r="F20" s="54"/>
      <c r="G20" s="55" t="s">
        <v>1475</v>
      </c>
      <c r="H20" s="60" t="s">
        <v>1464</v>
      </c>
      <c r="I20" s="53">
        <f>COUNTIFS('[1]Table A1'!$C$9:$C$201,'Table A2'!A20)</f>
        <v>1</v>
      </c>
      <c r="J20" s="108"/>
      <c r="K20" s="139"/>
      <c r="L20" s="57"/>
      <c r="M20" s="108" t="s">
        <v>1633</v>
      </c>
    </row>
    <row r="21" spans="1:13" ht="30" x14ac:dyDescent="0.15">
      <c r="A21" s="51" t="s">
        <v>651</v>
      </c>
      <c r="B21" s="52" t="s">
        <v>781</v>
      </c>
      <c r="C21" s="53" t="s">
        <v>22</v>
      </c>
      <c r="D21" s="53" t="s">
        <v>764</v>
      </c>
      <c r="E21" s="54"/>
      <c r="F21" s="54" t="s">
        <v>1471</v>
      </c>
      <c r="G21" s="55"/>
      <c r="H21" s="56" t="s">
        <v>1450</v>
      </c>
      <c r="I21" s="53">
        <f>COUNTIFS('[1]Table A1'!$C$9:$C$201,'Table A2'!A21)</f>
        <v>2</v>
      </c>
      <c r="J21" s="108" t="s">
        <v>1634</v>
      </c>
      <c r="K21" s="139" t="s">
        <v>1877</v>
      </c>
      <c r="L21" s="57"/>
      <c r="M21" s="108" t="s">
        <v>1635</v>
      </c>
    </row>
    <row r="22" spans="1:13" ht="30" x14ac:dyDescent="0.15">
      <c r="A22" s="51" t="s">
        <v>131</v>
      </c>
      <c r="B22" s="52" t="s">
        <v>782</v>
      </c>
      <c r="C22" s="53" t="s">
        <v>250</v>
      </c>
      <c r="D22" s="53" t="s">
        <v>764</v>
      </c>
      <c r="E22" s="54" t="s">
        <v>1760</v>
      </c>
      <c r="F22" s="54"/>
      <c r="G22" s="55"/>
      <c r="H22" s="58" t="s">
        <v>1453</v>
      </c>
      <c r="I22" s="53">
        <f>COUNTIFS('[1]Table A1'!$C$9:$C$201,'Table A2'!A22)</f>
        <v>1</v>
      </c>
      <c r="J22" s="108" t="s">
        <v>1592</v>
      </c>
      <c r="K22" s="139" t="s">
        <v>1875</v>
      </c>
      <c r="L22" s="57"/>
      <c r="M22" s="108"/>
    </row>
    <row r="23" spans="1:13" ht="30" x14ac:dyDescent="0.15">
      <c r="A23" s="51" t="s">
        <v>284</v>
      </c>
      <c r="B23" s="52" t="s">
        <v>783</v>
      </c>
      <c r="C23" s="53" t="s">
        <v>11</v>
      </c>
      <c r="D23" s="53" t="s">
        <v>764</v>
      </c>
      <c r="E23" s="54"/>
      <c r="F23" s="54" t="s">
        <v>1476</v>
      </c>
      <c r="G23" s="55"/>
      <c r="H23" s="56" t="s">
        <v>1450</v>
      </c>
      <c r="I23" s="53">
        <f>COUNTIFS('[1]Table A1'!$C$9:$C$201,'Table A2'!A23)</f>
        <v>1</v>
      </c>
      <c r="J23" s="108" t="s">
        <v>1878</v>
      </c>
      <c r="K23" s="139" t="s">
        <v>1875</v>
      </c>
      <c r="L23" s="57" t="s">
        <v>1567</v>
      </c>
      <c r="M23" s="108"/>
    </row>
    <row r="24" spans="1:13" ht="40" x14ac:dyDescent="0.15">
      <c r="A24" s="51" t="s">
        <v>141</v>
      </c>
      <c r="B24" s="52" t="s">
        <v>784</v>
      </c>
      <c r="C24" s="53" t="s">
        <v>250</v>
      </c>
      <c r="D24" s="53" t="s">
        <v>764</v>
      </c>
      <c r="E24" s="54" t="s">
        <v>1477</v>
      </c>
      <c r="F24" s="54" t="s">
        <v>1478</v>
      </c>
      <c r="G24" s="55"/>
      <c r="H24" s="58" t="s">
        <v>1453</v>
      </c>
      <c r="I24" s="53">
        <f>COUNTIFS('[1]Table A1'!$C$9:$C$201,'Table A2'!A24)</f>
        <v>1</v>
      </c>
      <c r="J24" s="108" t="s">
        <v>1593</v>
      </c>
      <c r="K24" s="139" t="s">
        <v>1875</v>
      </c>
      <c r="L24" s="57" t="s">
        <v>1567</v>
      </c>
      <c r="M24" s="108"/>
    </row>
    <row r="25" spans="1:13" ht="30" x14ac:dyDescent="0.15">
      <c r="A25" s="51" t="s">
        <v>152</v>
      </c>
      <c r="B25" s="52" t="s">
        <v>785</v>
      </c>
      <c r="C25" s="53" t="s">
        <v>11</v>
      </c>
      <c r="D25" s="53" t="s">
        <v>764</v>
      </c>
      <c r="E25" s="54" t="s">
        <v>1761</v>
      </c>
      <c r="F25" s="54"/>
      <c r="G25" s="55"/>
      <c r="H25" s="62" t="s">
        <v>1479</v>
      </c>
      <c r="I25" s="53">
        <f>COUNTIFS('[1]Table A1'!$C$9:$C$201,'Table A2'!A25)</f>
        <v>2</v>
      </c>
      <c r="J25" s="108" t="s">
        <v>1571</v>
      </c>
      <c r="K25" s="139" t="s">
        <v>1875</v>
      </c>
      <c r="L25" s="57"/>
      <c r="M25" s="108"/>
    </row>
    <row r="26" spans="1:13" ht="20" x14ac:dyDescent="0.15">
      <c r="A26" s="51" t="s">
        <v>175</v>
      </c>
      <c r="B26" s="52" t="s">
        <v>786</v>
      </c>
      <c r="C26" s="53" t="s">
        <v>11</v>
      </c>
      <c r="D26" s="53" t="s">
        <v>764</v>
      </c>
      <c r="E26" s="54"/>
      <c r="F26" s="54" t="s">
        <v>1469</v>
      </c>
      <c r="G26" s="55" t="s">
        <v>1480</v>
      </c>
      <c r="H26" s="61" t="s">
        <v>1470</v>
      </c>
      <c r="I26" s="53">
        <f>COUNTIFS('[1]Table A1'!$C$9:$C$201,'Table A2'!A26)</f>
        <v>1</v>
      </c>
      <c r="J26" s="108"/>
      <c r="K26" s="139"/>
      <c r="L26" s="57" t="s">
        <v>1651</v>
      </c>
      <c r="M26" s="108"/>
    </row>
    <row r="27" spans="1:13" ht="50" x14ac:dyDescent="0.15">
      <c r="A27" s="51" t="s">
        <v>185</v>
      </c>
      <c r="B27" s="52" t="s">
        <v>787</v>
      </c>
      <c r="C27" s="53" t="s">
        <v>250</v>
      </c>
      <c r="D27" s="53" t="s">
        <v>764</v>
      </c>
      <c r="E27" s="54" t="s">
        <v>1762</v>
      </c>
      <c r="F27" s="54"/>
      <c r="G27" s="55" t="s">
        <v>1481</v>
      </c>
      <c r="H27" s="58" t="s">
        <v>1453</v>
      </c>
      <c r="I27" s="53">
        <f>COUNTIFS('[1]Table A1'!$C$9:$C$201,'Table A2'!A27)</f>
        <v>6</v>
      </c>
      <c r="J27" s="108" t="s">
        <v>1879</v>
      </c>
      <c r="K27" s="139" t="s">
        <v>1875</v>
      </c>
      <c r="L27" s="57" t="s">
        <v>1572</v>
      </c>
      <c r="M27" s="108"/>
    </row>
    <row r="28" spans="1:13" ht="30" x14ac:dyDescent="0.15">
      <c r="A28" s="51" t="s">
        <v>215</v>
      </c>
      <c r="B28" s="52" t="s">
        <v>788</v>
      </c>
      <c r="C28" s="53" t="s">
        <v>261</v>
      </c>
      <c r="D28" s="53" t="s">
        <v>779</v>
      </c>
      <c r="E28" s="54" t="s">
        <v>1482</v>
      </c>
      <c r="F28" s="54"/>
      <c r="G28" s="55" t="s">
        <v>1483</v>
      </c>
      <c r="H28" s="60" t="s">
        <v>1464</v>
      </c>
      <c r="I28" s="53">
        <f>COUNTIFS('[1]Table A1'!$C$9:$C$201,'Table A2'!A28)</f>
        <v>1</v>
      </c>
      <c r="J28" s="108" t="s">
        <v>1639</v>
      </c>
      <c r="K28" s="139" t="s">
        <v>1875</v>
      </c>
      <c r="L28" s="57"/>
      <c r="M28" s="108"/>
    </row>
    <row r="29" spans="1:13" ht="40" x14ac:dyDescent="0.15">
      <c r="A29" s="51" t="s">
        <v>227</v>
      </c>
      <c r="B29" s="52" t="s">
        <v>263</v>
      </c>
      <c r="C29" s="53" t="s">
        <v>250</v>
      </c>
      <c r="D29" s="53" t="s">
        <v>764</v>
      </c>
      <c r="E29" s="54" t="s">
        <v>1484</v>
      </c>
      <c r="F29" s="54"/>
      <c r="G29" s="55" t="s">
        <v>1485</v>
      </c>
      <c r="H29" s="60" t="s">
        <v>1464</v>
      </c>
      <c r="I29" s="53">
        <f>COUNTIFS('[1]Table A1'!$C$9:$C$201,'Table A2'!A29)</f>
        <v>2</v>
      </c>
      <c r="J29" s="108" t="s">
        <v>1589</v>
      </c>
      <c r="K29" s="139" t="s">
        <v>1875</v>
      </c>
      <c r="L29" s="57"/>
      <c r="M29" s="108"/>
    </row>
    <row r="30" spans="1:13" ht="30" x14ac:dyDescent="0.15">
      <c r="A30" s="51" t="s">
        <v>235</v>
      </c>
      <c r="B30" s="52" t="s">
        <v>790</v>
      </c>
      <c r="C30" s="53" t="s">
        <v>250</v>
      </c>
      <c r="D30" s="53" t="s">
        <v>789</v>
      </c>
      <c r="E30" s="54"/>
      <c r="F30" s="54" t="s">
        <v>1487</v>
      </c>
      <c r="G30" s="55" t="s">
        <v>1486</v>
      </c>
      <c r="H30" s="58" t="s">
        <v>1453</v>
      </c>
      <c r="I30" s="53">
        <f>COUNTIFS('[1]Table A1'!$C$9:$C$201,'Table A2'!A30)</f>
        <v>2</v>
      </c>
      <c r="J30" s="108" t="s">
        <v>1594</v>
      </c>
      <c r="K30" s="139" t="s">
        <v>1875</v>
      </c>
      <c r="L30" s="57" t="s">
        <v>1573</v>
      </c>
      <c r="M30" s="108"/>
    </row>
    <row r="31" spans="1:13" ht="20" x14ac:dyDescent="0.15">
      <c r="A31" s="51" t="s">
        <v>268</v>
      </c>
      <c r="B31" s="52" t="s">
        <v>269</v>
      </c>
      <c r="C31" s="53" t="s">
        <v>250</v>
      </c>
      <c r="D31" s="53" t="s">
        <v>764</v>
      </c>
      <c r="E31" s="54" t="s">
        <v>1488</v>
      </c>
      <c r="F31" s="54" t="s">
        <v>1489</v>
      </c>
      <c r="G31" s="55"/>
      <c r="H31" s="58" t="s">
        <v>1453</v>
      </c>
      <c r="I31" s="53">
        <f>COUNTIFS('[1]Table A1'!$C$9:$C$201,'Table A2'!A31)</f>
        <v>4</v>
      </c>
      <c r="J31" s="108" t="s">
        <v>1880</v>
      </c>
      <c r="K31" s="139" t="s">
        <v>1875</v>
      </c>
      <c r="L31" s="57" t="s">
        <v>1574</v>
      </c>
      <c r="M31" s="108"/>
    </row>
    <row r="32" spans="1:13" ht="30" x14ac:dyDescent="0.15">
      <c r="A32" s="51" t="s">
        <v>264</v>
      </c>
      <c r="B32" s="52" t="s">
        <v>270</v>
      </c>
      <c r="C32" s="53" t="s">
        <v>22</v>
      </c>
      <c r="D32" s="53" t="s">
        <v>764</v>
      </c>
      <c r="E32" s="54"/>
      <c r="F32" s="54" t="s">
        <v>1449</v>
      </c>
      <c r="G32" s="55"/>
      <c r="H32" s="56" t="s">
        <v>1450</v>
      </c>
      <c r="I32" s="53">
        <f>COUNTIFS('[1]Table A1'!$C$9:$C$201,'Table A2'!A32)</f>
        <v>8</v>
      </c>
      <c r="J32" s="108" t="s">
        <v>1881</v>
      </c>
      <c r="K32" s="139" t="s">
        <v>1875</v>
      </c>
      <c r="L32" s="57"/>
      <c r="M32" s="108"/>
    </row>
    <row r="33" spans="1:13" ht="20" x14ac:dyDescent="0.15">
      <c r="A33" s="51" t="s">
        <v>265</v>
      </c>
      <c r="B33" s="52" t="s">
        <v>271</v>
      </c>
      <c r="C33" s="53" t="s">
        <v>22</v>
      </c>
      <c r="D33" s="53" t="s">
        <v>764</v>
      </c>
      <c r="E33" s="54"/>
      <c r="F33" s="54" t="s">
        <v>1449</v>
      </c>
      <c r="G33" s="55"/>
      <c r="H33" s="56" t="s">
        <v>1450</v>
      </c>
      <c r="I33" s="53">
        <f>COUNTIFS('[1]Table A1'!$C$9:$C$201,'Table A2'!A33)</f>
        <v>7</v>
      </c>
      <c r="J33" s="108" t="s">
        <v>1882</v>
      </c>
      <c r="K33" s="139" t="s">
        <v>1875</v>
      </c>
      <c r="L33" s="57"/>
      <c r="M33" s="108"/>
    </row>
    <row r="34" spans="1:13" ht="20" x14ac:dyDescent="0.15">
      <c r="A34" s="51" t="s">
        <v>266</v>
      </c>
      <c r="B34" s="52" t="s">
        <v>267</v>
      </c>
      <c r="C34" s="53" t="s">
        <v>261</v>
      </c>
      <c r="D34" s="53" t="s">
        <v>779</v>
      </c>
      <c r="E34" s="54" t="s">
        <v>1490</v>
      </c>
      <c r="F34" s="54" t="s">
        <v>1492</v>
      </c>
      <c r="G34" s="55" t="s">
        <v>1491</v>
      </c>
      <c r="H34" s="60" t="s">
        <v>1464</v>
      </c>
      <c r="I34" s="53">
        <f>COUNTIFS('[1]Table A1'!$C$9:$C$201,'Table A2'!A34)</f>
        <v>1</v>
      </c>
      <c r="J34" s="108" t="s">
        <v>1883</v>
      </c>
      <c r="K34" s="139" t="s">
        <v>1875</v>
      </c>
      <c r="L34" s="57"/>
      <c r="M34" s="108"/>
    </row>
    <row r="35" spans="1:13" ht="20" x14ac:dyDescent="0.15">
      <c r="A35" s="51" t="s">
        <v>652</v>
      </c>
      <c r="B35" s="52" t="s">
        <v>791</v>
      </c>
      <c r="C35" s="53" t="s">
        <v>22</v>
      </c>
      <c r="D35" s="53" t="s">
        <v>764</v>
      </c>
      <c r="E35" s="54"/>
      <c r="F35" s="54"/>
      <c r="G35" s="55" t="s">
        <v>1454</v>
      </c>
      <c r="H35" s="58" t="s">
        <v>1453</v>
      </c>
      <c r="I35" s="53">
        <f>COUNTIFS('[1]Table A1'!$C$9:$C$201,'Table A2'!A35)</f>
        <v>8</v>
      </c>
      <c r="J35" s="108" t="s">
        <v>1575</v>
      </c>
      <c r="K35" s="139" t="s">
        <v>1875</v>
      </c>
      <c r="L35" s="57" t="s">
        <v>1576</v>
      </c>
      <c r="M35" s="108"/>
    </row>
    <row r="36" spans="1:13" ht="40" x14ac:dyDescent="0.15">
      <c r="A36" s="51" t="s">
        <v>653</v>
      </c>
      <c r="B36" s="52" t="s">
        <v>387</v>
      </c>
      <c r="C36" s="53" t="s">
        <v>11</v>
      </c>
      <c r="D36" s="53" t="s">
        <v>764</v>
      </c>
      <c r="E36" s="54" t="s">
        <v>1493</v>
      </c>
      <c r="F36" s="54"/>
      <c r="G36" s="55" t="s">
        <v>1494</v>
      </c>
      <c r="H36" s="62" t="s">
        <v>1479</v>
      </c>
      <c r="I36" s="53">
        <f>COUNTIFS('[1]Table A1'!$C$9:$C$201,'Table A2'!A36)</f>
        <v>9</v>
      </c>
      <c r="J36" s="108" t="s">
        <v>1884</v>
      </c>
      <c r="K36" s="139" t="s">
        <v>1877</v>
      </c>
      <c r="L36" s="57"/>
      <c r="M36" s="108"/>
    </row>
    <row r="37" spans="1:13" ht="30" x14ac:dyDescent="0.15">
      <c r="A37" s="51" t="s">
        <v>654</v>
      </c>
      <c r="B37" s="52" t="s">
        <v>792</v>
      </c>
      <c r="C37" s="53" t="s">
        <v>250</v>
      </c>
      <c r="D37" s="53" t="s">
        <v>764</v>
      </c>
      <c r="E37" s="54" t="s">
        <v>1495</v>
      </c>
      <c r="F37" s="54"/>
      <c r="G37" s="55" t="s">
        <v>1496</v>
      </c>
      <c r="H37" s="58" t="s">
        <v>1453</v>
      </c>
      <c r="I37" s="53">
        <f>COUNTIFS('[1]Table A1'!$C$9:$C$201,'Table A2'!A37)</f>
        <v>1</v>
      </c>
      <c r="J37" s="108" t="s">
        <v>1577</v>
      </c>
      <c r="K37" s="139" t="s">
        <v>1875</v>
      </c>
      <c r="L37" s="57"/>
      <c r="M37" s="108"/>
    </row>
    <row r="38" spans="1:13" ht="20" x14ac:dyDescent="0.15">
      <c r="A38" s="51" t="s">
        <v>655</v>
      </c>
      <c r="B38" s="52" t="s">
        <v>746</v>
      </c>
      <c r="C38" s="53" t="s">
        <v>22</v>
      </c>
      <c r="D38" s="53" t="s">
        <v>779</v>
      </c>
      <c r="E38" s="54"/>
      <c r="F38" s="54" t="s">
        <v>1763</v>
      </c>
      <c r="G38" s="55"/>
      <c r="H38" s="56" t="s">
        <v>1450</v>
      </c>
      <c r="I38" s="53">
        <f>COUNTIFS('[1]Table A1'!$C$9:$C$201,'Table A2'!A38)</f>
        <v>4</v>
      </c>
      <c r="J38" s="108" t="s">
        <v>1578</v>
      </c>
      <c r="K38" s="139" t="s">
        <v>1875</v>
      </c>
      <c r="L38" s="57"/>
      <c r="M38" s="108"/>
    </row>
    <row r="39" spans="1:13" ht="30" x14ac:dyDescent="0.15">
      <c r="A39" s="51" t="s">
        <v>656</v>
      </c>
      <c r="B39" s="52" t="s">
        <v>794</v>
      </c>
      <c r="C39" s="53" t="s">
        <v>14</v>
      </c>
      <c r="D39" s="53" t="s">
        <v>764</v>
      </c>
      <c r="E39" s="54"/>
      <c r="F39" s="54" t="s">
        <v>1476</v>
      </c>
      <c r="G39" s="55" t="s">
        <v>1497</v>
      </c>
      <c r="H39" s="61" t="s">
        <v>1470</v>
      </c>
      <c r="I39" s="53">
        <f>COUNTIFS('[1]Table A1'!$C$9:$C$201,'Table A2'!A39)</f>
        <v>1</v>
      </c>
      <c r="J39" s="108" t="s">
        <v>1579</v>
      </c>
      <c r="K39" s="139" t="s">
        <v>1877</v>
      </c>
      <c r="L39" s="57"/>
      <c r="M39" s="108"/>
    </row>
    <row r="40" spans="1:13" ht="20" x14ac:dyDescent="0.15">
      <c r="A40" s="51" t="s">
        <v>657</v>
      </c>
      <c r="B40" s="52" t="s">
        <v>805</v>
      </c>
      <c r="C40" s="53" t="s">
        <v>22</v>
      </c>
      <c r="D40" s="53" t="s">
        <v>768</v>
      </c>
      <c r="E40" s="54"/>
      <c r="F40" s="54" t="s">
        <v>1763</v>
      </c>
      <c r="G40" s="55"/>
      <c r="H40" s="56" t="s">
        <v>1450</v>
      </c>
      <c r="I40" s="53">
        <f>COUNTIFS('[1]Table A1'!$C$9:$C$201,'Table A2'!A40)</f>
        <v>2</v>
      </c>
      <c r="J40" s="108" t="s">
        <v>1578</v>
      </c>
      <c r="K40" s="139" t="s">
        <v>1875</v>
      </c>
      <c r="L40" s="57"/>
      <c r="M40" s="108"/>
    </row>
    <row r="41" spans="1:13" ht="20" x14ac:dyDescent="0.15">
      <c r="A41" s="51" t="s">
        <v>446</v>
      </c>
      <c r="B41" s="52" t="s">
        <v>450</v>
      </c>
      <c r="C41" s="53" t="s">
        <v>22</v>
      </c>
      <c r="D41" s="53" t="s">
        <v>779</v>
      </c>
      <c r="E41" s="54"/>
      <c r="F41" s="54" t="s">
        <v>1763</v>
      </c>
      <c r="G41" s="55"/>
      <c r="H41" s="56" t="s">
        <v>1450</v>
      </c>
      <c r="I41" s="53">
        <f>COUNTIFS('[1]Table A1'!$C$9:$C$201,'Table A2'!A41)</f>
        <v>3</v>
      </c>
      <c r="J41" s="108" t="s">
        <v>1578</v>
      </c>
      <c r="K41" s="139" t="s">
        <v>1875</v>
      </c>
      <c r="L41" s="57"/>
      <c r="M41" s="108"/>
    </row>
    <row r="42" spans="1:13" ht="20" x14ac:dyDescent="0.15">
      <c r="A42" s="51" t="s">
        <v>658</v>
      </c>
      <c r="B42" s="52" t="s">
        <v>806</v>
      </c>
      <c r="C42" s="53" t="s">
        <v>22</v>
      </c>
      <c r="D42" s="53" t="s">
        <v>779</v>
      </c>
      <c r="E42" s="54"/>
      <c r="F42" s="54" t="s">
        <v>1763</v>
      </c>
      <c r="G42" s="55"/>
      <c r="H42" s="56" t="s">
        <v>1450</v>
      </c>
      <c r="I42" s="53">
        <f>COUNTIFS('[1]Table A1'!$C$9:$C$201,'Table A2'!A42)</f>
        <v>2</v>
      </c>
      <c r="J42" s="108" t="s">
        <v>1641</v>
      </c>
      <c r="K42" s="139" t="s">
        <v>1875</v>
      </c>
      <c r="L42" s="57"/>
      <c r="M42" s="108" t="s">
        <v>1635</v>
      </c>
    </row>
    <row r="43" spans="1:13" ht="30" x14ac:dyDescent="0.15">
      <c r="A43" s="51" t="s">
        <v>659</v>
      </c>
      <c r="B43" s="52" t="s">
        <v>807</v>
      </c>
      <c r="C43" s="53" t="s">
        <v>250</v>
      </c>
      <c r="D43" s="53" t="s">
        <v>764</v>
      </c>
      <c r="E43" s="54"/>
      <c r="F43" s="54" t="s">
        <v>1499</v>
      </c>
      <c r="G43" s="55" t="s">
        <v>1498</v>
      </c>
      <c r="H43" s="58" t="s">
        <v>1453</v>
      </c>
      <c r="I43" s="53">
        <f>COUNTIFS('[1]Table A1'!$C$9:$C$201,'Table A2'!A43)</f>
        <v>1</v>
      </c>
      <c r="J43" s="108"/>
      <c r="K43" s="139"/>
      <c r="L43" s="57" t="s">
        <v>1655</v>
      </c>
      <c r="M43" s="108"/>
    </row>
    <row r="44" spans="1:13" ht="20" x14ac:dyDescent="0.15">
      <c r="A44" s="51" t="s">
        <v>660</v>
      </c>
      <c r="B44" s="52" t="s">
        <v>808</v>
      </c>
      <c r="C44" s="53" t="s">
        <v>22</v>
      </c>
      <c r="D44" s="53" t="s">
        <v>779</v>
      </c>
      <c r="E44" s="54"/>
      <c r="F44" s="54" t="s">
        <v>1763</v>
      </c>
      <c r="G44" s="55"/>
      <c r="H44" s="56" t="s">
        <v>1450</v>
      </c>
      <c r="I44" s="53">
        <f>COUNTIFS('[1]Table A1'!$C$9:$C$201,'Table A2'!A44)</f>
        <v>1</v>
      </c>
      <c r="J44" s="108" t="s">
        <v>1647</v>
      </c>
      <c r="K44" s="139" t="s">
        <v>1875</v>
      </c>
      <c r="L44" s="57"/>
      <c r="M44" s="108" t="s">
        <v>1635</v>
      </c>
    </row>
    <row r="45" spans="1:13" x14ac:dyDescent="0.15">
      <c r="A45" s="51" t="s">
        <v>447</v>
      </c>
      <c r="B45" s="52" t="s">
        <v>449</v>
      </c>
      <c r="C45" s="53" t="s">
        <v>22</v>
      </c>
      <c r="D45" s="53" t="s">
        <v>779</v>
      </c>
      <c r="E45" s="54"/>
      <c r="F45" s="54" t="s">
        <v>1763</v>
      </c>
      <c r="G45" s="55"/>
      <c r="H45" s="56" t="s">
        <v>1450</v>
      </c>
      <c r="I45" s="53">
        <f>COUNTIFS('[1]Table A1'!$C$9:$C$201,'Table A2'!A45)</f>
        <v>1</v>
      </c>
      <c r="J45" s="108" t="s">
        <v>1595</v>
      </c>
      <c r="K45" s="139" t="s">
        <v>1875</v>
      </c>
      <c r="L45" s="57"/>
      <c r="M45" s="108" t="s">
        <v>1656</v>
      </c>
    </row>
    <row r="46" spans="1:13" ht="14" customHeight="1" x14ac:dyDescent="0.15">
      <c r="A46" s="51" t="s">
        <v>661</v>
      </c>
      <c r="B46" s="52" t="s">
        <v>809</v>
      </c>
      <c r="C46" s="53" t="s">
        <v>22</v>
      </c>
      <c r="D46" s="53" t="s">
        <v>779</v>
      </c>
      <c r="E46" s="54"/>
      <c r="F46" s="54" t="s">
        <v>1763</v>
      </c>
      <c r="G46" s="55"/>
      <c r="H46" s="56" t="s">
        <v>1450</v>
      </c>
      <c r="I46" s="53">
        <f>COUNTIFS('[1]Table A1'!$C$9:$C$201,'Table A2'!A46)</f>
        <v>1</v>
      </c>
      <c r="J46" s="108"/>
      <c r="K46" s="139"/>
      <c r="L46" s="57" t="s">
        <v>1580</v>
      </c>
      <c r="M46" s="108"/>
    </row>
    <row r="47" spans="1:13" ht="20" x14ac:dyDescent="0.15">
      <c r="A47" s="51" t="s">
        <v>646</v>
      </c>
      <c r="B47" s="52" t="s">
        <v>810</v>
      </c>
      <c r="C47" s="53" t="s">
        <v>22</v>
      </c>
      <c r="D47" s="53" t="s">
        <v>764</v>
      </c>
      <c r="E47" s="54"/>
      <c r="F47" s="54" t="s">
        <v>1501</v>
      </c>
      <c r="G47" s="55" t="s">
        <v>1500</v>
      </c>
      <c r="H47" s="58" t="s">
        <v>1453</v>
      </c>
      <c r="I47" s="53">
        <f>COUNTIFS('[1]Table A1'!$C$9:$C$201,'Table A2'!A47)</f>
        <v>5</v>
      </c>
      <c r="J47" s="108" t="s">
        <v>1530</v>
      </c>
      <c r="K47" s="139" t="s">
        <v>1875</v>
      </c>
      <c r="L47" s="57"/>
      <c r="M47" s="108"/>
    </row>
    <row r="48" spans="1:13" ht="20" x14ac:dyDescent="0.15">
      <c r="A48" s="51" t="s">
        <v>662</v>
      </c>
      <c r="B48" s="52" t="s">
        <v>811</v>
      </c>
      <c r="C48" s="53" t="s">
        <v>261</v>
      </c>
      <c r="D48" s="53" t="s">
        <v>789</v>
      </c>
      <c r="E48" s="54" t="s">
        <v>1764</v>
      </c>
      <c r="F48" s="54"/>
      <c r="G48" s="55"/>
      <c r="H48" s="58" t="s">
        <v>1453</v>
      </c>
      <c r="I48" s="53">
        <f>COUNTIFS('[1]Table A1'!$C$9:$C$201,'Table A2'!A48)</f>
        <v>1</v>
      </c>
      <c r="J48" s="108"/>
      <c r="K48" s="139"/>
      <c r="L48" s="57" t="s">
        <v>1581</v>
      </c>
      <c r="M48" s="108"/>
    </row>
    <row r="49" spans="1:13" ht="20" x14ac:dyDescent="0.15">
      <c r="A49" s="51" t="s">
        <v>663</v>
      </c>
      <c r="B49" s="52" t="s">
        <v>1286</v>
      </c>
      <c r="C49" s="53" t="s">
        <v>22</v>
      </c>
      <c r="D49" s="53" t="s">
        <v>779</v>
      </c>
      <c r="E49" s="54"/>
      <c r="F49" s="54" t="s">
        <v>1763</v>
      </c>
      <c r="G49" s="55"/>
      <c r="H49" s="56" t="s">
        <v>1450</v>
      </c>
      <c r="I49" s="53">
        <f>COUNTIFS('[1]Table A1'!$C$9:$C$201,'Table A2'!A49)</f>
        <v>1</v>
      </c>
      <c r="J49" s="108" t="s">
        <v>1643</v>
      </c>
      <c r="K49" s="139" t="s">
        <v>1877</v>
      </c>
      <c r="L49" s="57"/>
      <c r="M49" s="108" t="s">
        <v>1645</v>
      </c>
    </row>
    <row r="50" spans="1:13" ht="20" x14ac:dyDescent="0.15">
      <c r="A50" s="51" t="s">
        <v>520</v>
      </c>
      <c r="B50" s="52" t="s">
        <v>529</v>
      </c>
      <c r="C50" s="53" t="s">
        <v>22</v>
      </c>
      <c r="D50" s="53" t="s">
        <v>779</v>
      </c>
      <c r="E50" s="54"/>
      <c r="F50" s="54" t="s">
        <v>1763</v>
      </c>
      <c r="G50" s="55"/>
      <c r="H50" s="56" t="s">
        <v>1450</v>
      </c>
      <c r="I50" s="53">
        <f>COUNTIFS('[1]Table A1'!$C$9:$C$201,'Table A2'!A50)</f>
        <v>2</v>
      </c>
      <c r="J50" s="108" t="s">
        <v>1582</v>
      </c>
      <c r="K50" s="139" t="s">
        <v>1877</v>
      </c>
      <c r="L50" s="57"/>
      <c r="M50" s="108"/>
    </row>
    <row r="51" spans="1:13" ht="30" x14ac:dyDescent="0.15">
      <c r="A51" s="51" t="s">
        <v>664</v>
      </c>
      <c r="B51" s="52" t="s">
        <v>813</v>
      </c>
      <c r="C51" s="53" t="s">
        <v>22</v>
      </c>
      <c r="D51" s="53" t="s">
        <v>779</v>
      </c>
      <c r="E51" s="54"/>
      <c r="F51" s="54" t="s">
        <v>1471</v>
      </c>
      <c r="G51" s="55"/>
      <c r="H51" s="56" t="s">
        <v>1450</v>
      </c>
      <c r="I51" s="53">
        <f>COUNTIFS('[1]Table A1'!$C$9:$C$201,'Table A2'!A51)</f>
        <v>1</v>
      </c>
      <c r="J51" s="108" t="s">
        <v>1596</v>
      </c>
      <c r="K51" s="139" t="s">
        <v>1875</v>
      </c>
      <c r="L51" s="57" t="s">
        <v>1583</v>
      </c>
      <c r="M51" s="108"/>
    </row>
    <row r="52" spans="1:13" ht="20" x14ac:dyDescent="0.15">
      <c r="A52" s="51" t="s">
        <v>1289</v>
      </c>
      <c r="B52" s="52" t="s">
        <v>451</v>
      </c>
      <c r="C52" s="53" t="s">
        <v>22</v>
      </c>
      <c r="D52" s="53" t="s">
        <v>779</v>
      </c>
      <c r="E52" s="54"/>
      <c r="F52" s="54" t="s">
        <v>1763</v>
      </c>
      <c r="G52" s="55"/>
      <c r="H52" s="56" t="s">
        <v>1450</v>
      </c>
      <c r="I52" s="53">
        <f>COUNTIFS('[1]Table A1'!$C$9:$C$201,'Table A2'!A52)</f>
        <v>2</v>
      </c>
      <c r="J52" s="108" t="s">
        <v>1578</v>
      </c>
      <c r="K52" s="139" t="s">
        <v>1875</v>
      </c>
      <c r="L52" s="57"/>
      <c r="M52" s="108"/>
    </row>
    <row r="53" spans="1:13" ht="20" x14ac:dyDescent="0.15">
      <c r="A53" s="51" t="s">
        <v>1292</v>
      </c>
      <c r="B53" s="52" t="s">
        <v>795</v>
      </c>
      <c r="C53" s="53" t="s">
        <v>22</v>
      </c>
      <c r="D53" s="53" t="s">
        <v>779</v>
      </c>
      <c r="E53" s="54"/>
      <c r="F53" s="54" t="s">
        <v>1763</v>
      </c>
      <c r="G53" s="55"/>
      <c r="H53" s="56" t="s">
        <v>1450</v>
      </c>
      <c r="I53" s="53">
        <f>COUNTIFS('[1]Table A1'!$C$9:$C$201,'Table A2'!A53)</f>
        <v>1</v>
      </c>
      <c r="J53" s="108" t="s">
        <v>1885</v>
      </c>
      <c r="K53" s="139" t="s">
        <v>1877</v>
      </c>
      <c r="L53" s="57"/>
      <c r="M53" s="108"/>
    </row>
    <row r="54" spans="1:13" ht="20" x14ac:dyDescent="0.15">
      <c r="A54" s="51" t="s">
        <v>1294</v>
      </c>
      <c r="B54" s="52" t="s">
        <v>476</v>
      </c>
      <c r="C54" s="53" t="s">
        <v>22</v>
      </c>
      <c r="D54" s="53" t="s">
        <v>779</v>
      </c>
      <c r="E54" s="54"/>
      <c r="F54" s="54"/>
      <c r="G54" s="55" t="s">
        <v>1454</v>
      </c>
      <c r="H54" s="58" t="s">
        <v>1453</v>
      </c>
      <c r="I54" s="53">
        <f>COUNTIFS('[1]Table A1'!$C$9:$C$201,'Table A2'!A54)</f>
        <v>2</v>
      </c>
      <c r="J54" s="108" t="s">
        <v>1597</v>
      </c>
      <c r="K54" s="139" t="s">
        <v>1875</v>
      </c>
      <c r="L54" s="57"/>
      <c r="M54" s="108"/>
    </row>
    <row r="55" spans="1:13" ht="20" x14ac:dyDescent="0.15">
      <c r="A55" s="51" t="s">
        <v>1303</v>
      </c>
      <c r="B55" s="52" t="s">
        <v>803</v>
      </c>
      <c r="C55" s="53" t="s">
        <v>22</v>
      </c>
      <c r="D55" s="53" t="s">
        <v>768</v>
      </c>
      <c r="E55" s="54"/>
      <c r="F55" s="54" t="s">
        <v>1763</v>
      </c>
      <c r="G55" s="55"/>
      <c r="H55" s="56" t="s">
        <v>1450</v>
      </c>
      <c r="I55" s="53">
        <f>COUNTIFS('[1]Table A1'!$C$9:$C$201,'Table A2'!A55)</f>
        <v>1</v>
      </c>
      <c r="J55" s="108" t="s">
        <v>1584</v>
      </c>
      <c r="K55" s="139" t="s">
        <v>1875</v>
      </c>
      <c r="L55" s="57"/>
      <c r="M55" s="108"/>
    </row>
    <row r="56" spans="1:13" x14ac:dyDescent="0.15">
      <c r="A56" s="51" t="s">
        <v>665</v>
      </c>
      <c r="B56" s="52" t="s">
        <v>814</v>
      </c>
      <c r="C56" s="53" t="s">
        <v>22</v>
      </c>
      <c r="D56" s="53" t="s">
        <v>779</v>
      </c>
      <c r="E56" s="54"/>
      <c r="F56" s="54" t="s">
        <v>1763</v>
      </c>
      <c r="G56" s="55"/>
      <c r="H56" s="56" t="s">
        <v>1450</v>
      </c>
      <c r="I56" s="53">
        <f>COUNTIFS('[1]Table A1'!$C$9:$C$201,'Table A2'!A56)</f>
        <v>1</v>
      </c>
      <c r="J56" s="108"/>
      <c r="K56" s="139"/>
      <c r="L56" s="57" t="s">
        <v>1655</v>
      </c>
      <c r="M56" s="108"/>
    </row>
    <row r="57" spans="1:13" ht="30" x14ac:dyDescent="0.15">
      <c r="A57" s="51" t="s">
        <v>666</v>
      </c>
      <c r="B57" s="52" t="s">
        <v>815</v>
      </c>
      <c r="C57" s="53" t="s">
        <v>22</v>
      </c>
      <c r="D57" s="53" t="s">
        <v>764</v>
      </c>
      <c r="E57" s="54"/>
      <c r="F57" s="54" t="s">
        <v>1763</v>
      </c>
      <c r="G57" s="55"/>
      <c r="H57" s="56" t="s">
        <v>1450</v>
      </c>
      <c r="I57" s="53">
        <f>COUNTIFS('[1]Table A1'!$C$9:$C$201,'Table A2'!A57)</f>
        <v>1</v>
      </c>
      <c r="J57" s="108" t="s">
        <v>1648</v>
      </c>
      <c r="K57" s="139" t="s">
        <v>1875</v>
      </c>
      <c r="L57" s="57"/>
      <c r="M57" s="108" t="s">
        <v>1649</v>
      </c>
    </row>
    <row r="58" spans="1:13" ht="20" x14ac:dyDescent="0.15">
      <c r="A58" s="51" t="s">
        <v>667</v>
      </c>
      <c r="B58" s="52" t="s">
        <v>457</v>
      </c>
      <c r="C58" s="53" t="s">
        <v>22</v>
      </c>
      <c r="D58" s="53" t="s">
        <v>779</v>
      </c>
      <c r="E58" s="54"/>
      <c r="F58" s="54" t="s">
        <v>1763</v>
      </c>
      <c r="G58" s="55"/>
      <c r="H58" s="56" t="s">
        <v>1450</v>
      </c>
      <c r="I58" s="53">
        <f>COUNTIFS('[1]Table A1'!$C$9:$C$201,'Table A2'!A58)</f>
        <v>2</v>
      </c>
      <c r="J58" s="108" t="s">
        <v>1598</v>
      </c>
      <c r="K58" s="139" t="s">
        <v>1875</v>
      </c>
      <c r="L58" s="57"/>
      <c r="M58" s="108"/>
    </row>
    <row r="59" spans="1:13" ht="30" x14ac:dyDescent="0.15">
      <c r="A59" s="51" t="s">
        <v>540</v>
      </c>
      <c r="B59" s="52" t="s">
        <v>816</v>
      </c>
      <c r="C59" s="53" t="s">
        <v>250</v>
      </c>
      <c r="D59" s="53" t="s">
        <v>764</v>
      </c>
      <c r="E59" s="54" t="s">
        <v>1502</v>
      </c>
      <c r="F59" s="54"/>
      <c r="G59" s="55" t="s">
        <v>1503</v>
      </c>
      <c r="H59" s="58" t="s">
        <v>1453</v>
      </c>
      <c r="I59" s="53">
        <f>COUNTIFS('[1]Table A1'!$C$9:$C$201,'Table A2'!A59)</f>
        <v>1</v>
      </c>
      <c r="J59" s="108" t="s">
        <v>1585</v>
      </c>
      <c r="K59" s="139" t="s">
        <v>1875</v>
      </c>
      <c r="L59" s="57"/>
      <c r="M59" s="108"/>
    </row>
    <row r="60" spans="1:13" x14ac:dyDescent="0.15">
      <c r="A60" s="51" t="s">
        <v>668</v>
      </c>
      <c r="B60" s="52" t="s">
        <v>817</v>
      </c>
      <c r="C60" s="53" t="s">
        <v>22</v>
      </c>
      <c r="D60" s="53" t="s">
        <v>768</v>
      </c>
      <c r="E60" s="54"/>
      <c r="F60" s="54" t="s">
        <v>1504</v>
      </c>
      <c r="G60" s="55"/>
      <c r="H60" s="56" t="s">
        <v>1450</v>
      </c>
      <c r="I60" s="53">
        <f>COUNTIFS('[1]Table A1'!$C$9:$C$201,'Table A2'!A60)</f>
        <v>6</v>
      </c>
      <c r="J60" s="108" t="s">
        <v>1886</v>
      </c>
      <c r="K60" s="139" t="s">
        <v>1875</v>
      </c>
      <c r="L60" s="57"/>
      <c r="M60" s="108"/>
    </row>
    <row r="61" spans="1:13" x14ac:dyDescent="0.15">
      <c r="A61" s="51" t="s">
        <v>669</v>
      </c>
      <c r="B61" s="52" t="s">
        <v>818</v>
      </c>
      <c r="C61" s="53" t="s">
        <v>22</v>
      </c>
      <c r="D61" s="53" t="s">
        <v>768</v>
      </c>
      <c r="E61" s="54"/>
      <c r="F61" s="54" t="s">
        <v>1763</v>
      </c>
      <c r="G61" s="55"/>
      <c r="H61" s="56" t="s">
        <v>1450</v>
      </c>
      <c r="I61" s="53">
        <v>1</v>
      </c>
      <c r="J61" s="108" t="s">
        <v>1887</v>
      </c>
      <c r="K61" s="139" t="s">
        <v>1877</v>
      </c>
      <c r="L61" s="57"/>
      <c r="M61" s="108"/>
    </row>
    <row r="62" spans="1:13" x14ac:dyDescent="0.15">
      <c r="A62" s="51" t="s">
        <v>670</v>
      </c>
      <c r="B62" s="52" t="s">
        <v>819</v>
      </c>
      <c r="C62" s="53" t="s">
        <v>22</v>
      </c>
      <c r="D62" s="53" t="s">
        <v>779</v>
      </c>
      <c r="E62" s="54"/>
      <c r="F62" s="54" t="s">
        <v>1763</v>
      </c>
      <c r="G62" s="55"/>
      <c r="H62" s="56" t="s">
        <v>1450</v>
      </c>
      <c r="I62" s="53">
        <f>COUNTIFS('[1]Table A1'!$C$9:$C$201,'Table A2'!A62)</f>
        <v>2</v>
      </c>
      <c r="J62" s="108" t="s">
        <v>1586</v>
      </c>
      <c r="K62" s="139" t="s">
        <v>1875</v>
      </c>
      <c r="L62" s="57"/>
      <c r="M62" s="108"/>
    </row>
    <row r="63" spans="1:13" x14ac:dyDescent="0.15">
      <c r="A63" s="51" t="s">
        <v>671</v>
      </c>
      <c r="B63" s="52" t="s">
        <v>820</v>
      </c>
      <c r="C63" s="53" t="s">
        <v>11</v>
      </c>
      <c r="D63" s="53" t="s">
        <v>779</v>
      </c>
      <c r="E63" s="54"/>
      <c r="F63" s="54" t="s">
        <v>1449</v>
      </c>
      <c r="G63" s="55" t="s">
        <v>1472</v>
      </c>
      <c r="H63" s="61" t="s">
        <v>1470</v>
      </c>
      <c r="I63" s="53">
        <f>COUNTIFS('[1]Table A1'!$C$9:$C$201,'Table A2'!A63)</f>
        <v>1</v>
      </c>
      <c r="J63" s="108" t="s">
        <v>1671</v>
      </c>
      <c r="K63" s="139" t="s">
        <v>1875</v>
      </c>
      <c r="L63" s="57"/>
      <c r="M63" s="108"/>
    </row>
    <row r="64" spans="1:13" ht="20" x14ac:dyDescent="0.15">
      <c r="A64" s="51" t="s">
        <v>452</v>
      </c>
      <c r="B64" s="52" t="s">
        <v>821</v>
      </c>
      <c r="C64" s="53" t="s">
        <v>22</v>
      </c>
      <c r="D64" s="53" t="s">
        <v>779</v>
      </c>
      <c r="E64" s="54"/>
      <c r="F64" s="54" t="s">
        <v>1763</v>
      </c>
      <c r="G64" s="55"/>
      <c r="H64" s="56" t="s">
        <v>1450</v>
      </c>
      <c r="I64" s="53">
        <f>COUNTIFS('[1]Table A1'!$C$9:$C$201,'Table A2'!A64)</f>
        <v>1</v>
      </c>
      <c r="J64" s="108" t="s">
        <v>1595</v>
      </c>
      <c r="K64" s="139" t="s">
        <v>1875</v>
      </c>
      <c r="L64" s="57"/>
      <c r="M64" s="108" t="s">
        <v>1656</v>
      </c>
    </row>
    <row r="65" spans="1:13" ht="30" x14ac:dyDescent="0.15">
      <c r="A65" s="51" t="s">
        <v>672</v>
      </c>
      <c r="B65" s="52" t="s">
        <v>822</v>
      </c>
      <c r="C65" s="53" t="s">
        <v>22</v>
      </c>
      <c r="D65" s="53" t="s">
        <v>764</v>
      </c>
      <c r="E65" s="54"/>
      <c r="F65" s="54" t="s">
        <v>1449</v>
      </c>
      <c r="G65" s="55" t="s">
        <v>1505</v>
      </c>
      <c r="H65" s="61" t="s">
        <v>1470</v>
      </c>
      <c r="I65" s="53">
        <f>COUNTIFS('[1]Table A1'!$C$9:$C$201,'Table A2'!A65)</f>
        <v>1</v>
      </c>
      <c r="J65" s="108"/>
      <c r="K65" s="139"/>
      <c r="L65" s="57" t="s">
        <v>1655</v>
      </c>
      <c r="M65" s="108"/>
    </row>
    <row r="66" spans="1:13" ht="20" x14ac:dyDescent="0.15">
      <c r="A66" s="51" t="s">
        <v>453</v>
      </c>
      <c r="B66" s="52" t="s">
        <v>458</v>
      </c>
      <c r="C66" s="53" t="s">
        <v>22</v>
      </c>
      <c r="D66" s="53" t="s">
        <v>764</v>
      </c>
      <c r="E66" s="54"/>
      <c r="F66" s="54" t="s">
        <v>1763</v>
      </c>
      <c r="G66" s="55"/>
      <c r="H66" s="56" t="s">
        <v>1450</v>
      </c>
      <c r="I66" s="53">
        <f>COUNTIFS('[1]Table A1'!$C$9:$C$201,'Table A2'!A66)</f>
        <v>3</v>
      </c>
      <c r="J66" s="108" t="s">
        <v>1598</v>
      </c>
      <c r="K66" s="139" t="s">
        <v>1875</v>
      </c>
      <c r="L66" s="57"/>
      <c r="M66" s="108"/>
    </row>
    <row r="67" spans="1:13" x14ac:dyDescent="0.15">
      <c r="A67" s="51" t="s">
        <v>673</v>
      </c>
      <c r="B67" s="52" t="s">
        <v>459</v>
      </c>
      <c r="C67" s="53" t="s">
        <v>22</v>
      </c>
      <c r="D67" s="53" t="s">
        <v>764</v>
      </c>
      <c r="E67" s="54"/>
      <c r="F67" s="54" t="s">
        <v>1763</v>
      </c>
      <c r="G67" s="55"/>
      <c r="H67" s="56" t="s">
        <v>1450</v>
      </c>
      <c r="I67" s="53">
        <f>COUNTIFS('[1]Table A1'!$C$9:$C$201,'Table A2'!A67)</f>
        <v>3</v>
      </c>
      <c r="J67" s="108"/>
      <c r="K67" s="139"/>
      <c r="L67" s="57" t="s">
        <v>1565</v>
      </c>
      <c r="M67" s="108"/>
    </row>
    <row r="68" spans="1:13" x14ac:dyDescent="0.15">
      <c r="A68" s="51" t="s">
        <v>549</v>
      </c>
      <c r="B68" s="52" t="s">
        <v>550</v>
      </c>
      <c r="C68" s="53" t="s">
        <v>22</v>
      </c>
      <c r="D68" s="53" t="s">
        <v>764</v>
      </c>
      <c r="E68" s="54"/>
      <c r="F68" s="54"/>
      <c r="G68" s="55" t="s">
        <v>1454</v>
      </c>
      <c r="H68" s="58" t="s">
        <v>1453</v>
      </c>
      <c r="I68" s="53">
        <f>COUNTIFS('[1]Table A1'!$C$9:$C$201,'Table A2'!A68)</f>
        <v>1</v>
      </c>
      <c r="J68" s="108"/>
      <c r="K68" s="139"/>
      <c r="L68" s="57" t="s">
        <v>1587</v>
      </c>
      <c r="M68" s="108"/>
    </row>
    <row r="69" spans="1:13" ht="12" customHeight="1" x14ac:dyDescent="0.15">
      <c r="A69" s="51" t="s">
        <v>674</v>
      </c>
      <c r="B69" s="52" t="s">
        <v>823</v>
      </c>
      <c r="C69" s="53" t="s">
        <v>22</v>
      </c>
      <c r="D69" s="53" t="s">
        <v>764</v>
      </c>
      <c r="E69" s="54"/>
      <c r="F69" s="54" t="s">
        <v>1763</v>
      </c>
      <c r="G69" s="55"/>
      <c r="H69" s="56" t="s">
        <v>1450</v>
      </c>
      <c r="I69" s="53">
        <f>COUNTIFS('[1]Table A1'!$C$9:$C$201,'Table A2'!A69)</f>
        <v>1</v>
      </c>
      <c r="J69" s="108"/>
      <c r="K69" s="139"/>
      <c r="L69" s="57"/>
      <c r="M69" s="108" t="s">
        <v>1656</v>
      </c>
    </row>
    <row r="70" spans="1:13" ht="20" x14ac:dyDescent="0.15">
      <c r="A70" s="51" t="s">
        <v>675</v>
      </c>
      <c r="B70" s="52" t="s">
        <v>824</v>
      </c>
      <c r="C70" s="53" t="s">
        <v>22</v>
      </c>
      <c r="D70" s="53" t="s">
        <v>764</v>
      </c>
      <c r="E70" s="54"/>
      <c r="F70" s="54" t="s">
        <v>1763</v>
      </c>
      <c r="G70" s="55"/>
      <c r="H70" s="56" t="s">
        <v>1450</v>
      </c>
      <c r="I70" s="53">
        <f>COUNTIFS('[1]Table A1'!$C$9:$C$201,'Table A2'!A70)</f>
        <v>1</v>
      </c>
      <c r="J70" s="108" t="s">
        <v>1657</v>
      </c>
      <c r="K70" s="139" t="s">
        <v>1877</v>
      </c>
      <c r="L70" s="57"/>
      <c r="M70" s="108" t="s">
        <v>1656</v>
      </c>
    </row>
    <row r="71" spans="1:13" ht="30" x14ac:dyDescent="0.15">
      <c r="A71" s="51" t="s">
        <v>676</v>
      </c>
      <c r="B71" s="52" t="s">
        <v>825</v>
      </c>
      <c r="C71" s="53" t="s">
        <v>22</v>
      </c>
      <c r="D71" s="53" t="s">
        <v>768</v>
      </c>
      <c r="E71" s="54"/>
      <c r="F71" s="54" t="s">
        <v>1763</v>
      </c>
      <c r="G71" s="55"/>
      <c r="H71" s="56" t="s">
        <v>1450</v>
      </c>
      <c r="I71" s="53">
        <f>COUNTIFS('[1]Table A1'!$C$9:$C$201,'Table A2'!A71)</f>
        <v>2</v>
      </c>
      <c r="J71" s="108" t="s">
        <v>1578</v>
      </c>
      <c r="K71" s="139" t="s">
        <v>1875</v>
      </c>
      <c r="L71" s="57"/>
      <c r="M71" s="108"/>
    </row>
    <row r="72" spans="1:13" ht="30" x14ac:dyDescent="0.15">
      <c r="A72" s="51" t="s">
        <v>569</v>
      </c>
      <c r="B72" s="52" t="s">
        <v>571</v>
      </c>
      <c r="C72" s="53" t="s">
        <v>11</v>
      </c>
      <c r="D72" s="53" t="s">
        <v>764</v>
      </c>
      <c r="E72" s="54"/>
      <c r="F72" s="54" t="s">
        <v>1506</v>
      </c>
      <c r="G72" s="55"/>
      <c r="H72" s="58" t="s">
        <v>1453</v>
      </c>
      <c r="I72" s="53">
        <f>COUNTIFS('[1]Table A1'!$C$9:$C$201,'Table A2'!A72)</f>
        <v>4</v>
      </c>
      <c r="J72" s="108" t="s">
        <v>1599</v>
      </c>
      <c r="K72" s="139" t="s">
        <v>1875</v>
      </c>
      <c r="L72" s="57"/>
      <c r="M72" s="108"/>
    </row>
    <row r="73" spans="1:13" x14ac:dyDescent="0.15">
      <c r="A73" s="51" t="s">
        <v>572</v>
      </c>
      <c r="B73" s="52" t="s">
        <v>574</v>
      </c>
      <c r="C73" s="53" t="s">
        <v>14</v>
      </c>
      <c r="D73" s="53" t="s">
        <v>764</v>
      </c>
      <c r="E73" s="54" t="s">
        <v>1507</v>
      </c>
      <c r="F73" s="54"/>
      <c r="G73" s="55"/>
      <c r="H73" s="58" t="s">
        <v>1453</v>
      </c>
      <c r="I73" s="53">
        <f>COUNTIFS('[1]Table A1'!$C$9:$C$201,'Table A2'!A73)</f>
        <v>2</v>
      </c>
      <c r="J73" s="108" t="s">
        <v>1507</v>
      </c>
      <c r="K73" s="139" t="s">
        <v>1875</v>
      </c>
      <c r="L73" s="57"/>
      <c r="M73" s="108"/>
    </row>
    <row r="74" spans="1:13" ht="30" x14ac:dyDescent="0.15">
      <c r="A74" s="51" t="s">
        <v>677</v>
      </c>
      <c r="B74" s="52" t="s">
        <v>826</v>
      </c>
      <c r="C74" s="53" t="s">
        <v>22</v>
      </c>
      <c r="D74" s="53" t="s">
        <v>779</v>
      </c>
      <c r="E74" s="54"/>
      <c r="F74" s="54" t="s">
        <v>1763</v>
      </c>
      <c r="G74" s="55"/>
      <c r="H74" s="56" t="s">
        <v>1450</v>
      </c>
      <c r="I74" s="53">
        <f>COUNTIFS('[1]Table A1'!$C$9:$C$201,'Table A2'!A74)</f>
        <v>1</v>
      </c>
      <c r="J74" s="108" t="s">
        <v>1659</v>
      </c>
      <c r="K74" s="139" t="s">
        <v>1877</v>
      </c>
      <c r="L74" s="57"/>
      <c r="M74" s="108" t="s">
        <v>1660</v>
      </c>
    </row>
    <row r="75" spans="1:13" ht="30" x14ac:dyDescent="0.15">
      <c r="A75" s="51" t="s">
        <v>1287</v>
      </c>
      <c r="B75" s="52" t="s">
        <v>793</v>
      </c>
      <c r="C75" s="53" t="s">
        <v>22</v>
      </c>
      <c r="D75" s="53" t="s">
        <v>764</v>
      </c>
      <c r="E75" s="54"/>
      <c r="F75" s="54" t="s">
        <v>1763</v>
      </c>
      <c r="G75" s="55"/>
      <c r="H75" s="56" t="s">
        <v>1450</v>
      </c>
      <c r="I75" s="53">
        <f>COUNTIFS('[1]Table A1'!$C$9:$C$201,'Table A2'!A75)</f>
        <v>2</v>
      </c>
      <c r="J75" s="108" t="s">
        <v>1662</v>
      </c>
      <c r="K75" s="139" t="s">
        <v>1875</v>
      </c>
      <c r="L75" s="57"/>
      <c r="M75" s="108" t="s">
        <v>1660</v>
      </c>
    </row>
    <row r="76" spans="1:13" ht="30" x14ac:dyDescent="0.15">
      <c r="A76" s="51" t="s">
        <v>1290</v>
      </c>
      <c r="B76" s="52" t="s">
        <v>467</v>
      </c>
      <c r="C76" s="53" t="s">
        <v>250</v>
      </c>
      <c r="D76" s="53"/>
      <c r="E76" s="54" t="s">
        <v>1460</v>
      </c>
      <c r="F76" s="54" t="s">
        <v>1460</v>
      </c>
      <c r="G76" s="55" t="s">
        <v>1460</v>
      </c>
      <c r="H76" s="56" t="s">
        <v>1460</v>
      </c>
      <c r="I76" s="53">
        <f>COUNTIFS('[1]Table A1'!$C$9:$C$201,'Table A2'!A76)</f>
        <v>1</v>
      </c>
      <c r="J76" s="108" t="s">
        <v>1665</v>
      </c>
      <c r="K76" s="139" t="s">
        <v>1877</v>
      </c>
      <c r="L76" s="57"/>
      <c r="M76" s="108" t="s">
        <v>1664</v>
      </c>
    </row>
    <row r="77" spans="1:13" ht="20" x14ac:dyDescent="0.15">
      <c r="A77" s="51" t="s">
        <v>1307</v>
      </c>
      <c r="B77" s="52" t="s">
        <v>796</v>
      </c>
      <c r="C77" s="53" t="s">
        <v>11</v>
      </c>
      <c r="D77" s="53" t="s">
        <v>764</v>
      </c>
      <c r="E77" s="54"/>
      <c r="F77" s="54" t="s">
        <v>1476</v>
      </c>
      <c r="G77" s="55"/>
      <c r="H77" s="56" t="s">
        <v>1450</v>
      </c>
      <c r="I77" s="53">
        <f>COUNTIFS('[1]Table A1'!$C$9:$C$201,'Table A2'!A77)</f>
        <v>1</v>
      </c>
      <c r="J77" s="108"/>
      <c r="K77" s="139"/>
      <c r="L77" s="57" t="s">
        <v>1651</v>
      </c>
      <c r="M77" s="108"/>
    </row>
    <row r="78" spans="1:13" ht="14" customHeight="1" x14ac:dyDescent="0.15">
      <c r="A78" s="51" t="s">
        <v>1297</v>
      </c>
      <c r="B78" s="52" t="s">
        <v>797</v>
      </c>
      <c r="C78" s="53" t="s">
        <v>14</v>
      </c>
      <c r="D78" s="53" t="s">
        <v>764</v>
      </c>
      <c r="E78" s="54" t="s">
        <v>1508</v>
      </c>
      <c r="F78" s="54"/>
      <c r="G78" s="55" t="s">
        <v>1509</v>
      </c>
      <c r="H78" s="58" t="s">
        <v>1453</v>
      </c>
      <c r="I78" s="53">
        <f>COUNTIFS('[1]Table A1'!$C$9:$C$201,'Table A2'!A78)</f>
        <v>1</v>
      </c>
      <c r="J78" s="108"/>
      <c r="K78" s="139"/>
      <c r="L78" s="57" t="s">
        <v>1655</v>
      </c>
      <c r="M78" s="108"/>
    </row>
    <row r="79" spans="1:13" ht="20" x14ac:dyDescent="0.15">
      <c r="A79" s="51" t="s">
        <v>1299</v>
      </c>
      <c r="B79" s="52" t="s">
        <v>798</v>
      </c>
      <c r="C79" s="53" t="s">
        <v>11</v>
      </c>
      <c r="D79" s="53" t="s">
        <v>764</v>
      </c>
      <c r="E79" s="54"/>
      <c r="F79" s="54" t="s">
        <v>1476</v>
      </c>
      <c r="G79" s="55" t="s">
        <v>1510</v>
      </c>
      <c r="H79" s="60" t="s">
        <v>1511</v>
      </c>
      <c r="I79" s="53">
        <f>COUNTIFS('[1]Table A1'!$C$9:$C$201,'Table A2'!A79)</f>
        <v>1</v>
      </c>
      <c r="J79" s="108"/>
      <c r="K79" s="139"/>
      <c r="L79" s="57"/>
      <c r="M79" s="108" t="s">
        <v>1633</v>
      </c>
    </row>
    <row r="80" spans="1:13" ht="30" x14ac:dyDescent="0.15">
      <c r="A80" s="51" t="s">
        <v>1300</v>
      </c>
      <c r="B80" s="52" t="s">
        <v>799</v>
      </c>
      <c r="C80" s="53" t="s">
        <v>22</v>
      </c>
      <c r="D80" s="53" t="s">
        <v>768</v>
      </c>
      <c r="E80" s="54"/>
      <c r="F80" s="54" t="s">
        <v>1763</v>
      </c>
      <c r="G80" s="55"/>
      <c r="H80" s="56" t="s">
        <v>1450</v>
      </c>
      <c r="I80" s="53">
        <f>COUNTIFS('[1]Table A1'!$C$9:$C$201,'Table A2'!A80)</f>
        <v>1</v>
      </c>
      <c r="J80" s="108"/>
      <c r="K80" s="139"/>
      <c r="L80" s="57"/>
      <c r="M80" s="108" t="s">
        <v>1667</v>
      </c>
    </row>
    <row r="81" spans="1:13" ht="20" x14ac:dyDescent="0.15">
      <c r="A81" s="51" t="s">
        <v>1291</v>
      </c>
      <c r="B81" s="52" t="s">
        <v>800</v>
      </c>
      <c r="C81" s="53" t="s">
        <v>22</v>
      </c>
      <c r="D81" s="53" t="s">
        <v>779</v>
      </c>
      <c r="E81" s="54"/>
      <c r="F81" s="54" t="s">
        <v>1469</v>
      </c>
      <c r="G81" s="55" t="s">
        <v>1512</v>
      </c>
      <c r="H81" s="58" t="s">
        <v>1453</v>
      </c>
      <c r="I81" s="53">
        <f>COUNTIFS('[1]Table A1'!$C$9:$C$201,'Table A2'!A81)</f>
        <v>1</v>
      </c>
      <c r="J81" s="108" t="s">
        <v>1600</v>
      </c>
      <c r="K81" s="139" t="s">
        <v>1875</v>
      </c>
      <c r="L81" s="57"/>
      <c r="M81" s="108"/>
    </row>
    <row r="82" spans="1:13" ht="20" x14ac:dyDescent="0.15">
      <c r="A82" s="51" t="s">
        <v>1301</v>
      </c>
      <c r="B82" s="52" t="s">
        <v>801</v>
      </c>
      <c r="C82" s="53" t="s">
        <v>22</v>
      </c>
      <c r="D82" s="53" t="s">
        <v>764</v>
      </c>
      <c r="E82" s="54"/>
      <c r="F82" s="54" t="s">
        <v>1763</v>
      </c>
      <c r="G82" s="55"/>
      <c r="H82" s="56" t="s">
        <v>1450</v>
      </c>
      <c r="I82" s="53">
        <f>COUNTIFS('[1]Table A1'!$C$9:$C$201,'Table A2'!A82)</f>
        <v>4</v>
      </c>
      <c r="J82" s="108" t="s">
        <v>1578</v>
      </c>
      <c r="K82" s="139" t="s">
        <v>1875</v>
      </c>
      <c r="L82" s="57"/>
      <c r="M82" s="108"/>
    </row>
    <row r="83" spans="1:13" ht="30" x14ac:dyDescent="0.15">
      <c r="A83" s="51" t="s">
        <v>1302</v>
      </c>
      <c r="B83" s="52" t="s">
        <v>802</v>
      </c>
      <c r="C83" s="53" t="s">
        <v>22</v>
      </c>
      <c r="D83" s="53" t="s">
        <v>779</v>
      </c>
      <c r="E83" s="54"/>
      <c r="F83" s="54" t="s">
        <v>1763</v>
      </c>
      <c r="G83" s="55"/>
      <c r="H83" s="56" t="s">
        <v>1450</v>
      </c>
      <c r="I83" s="53">
        <f>COUNTIFS('[1]Table A1'!$C$9:$C$201,'Table A2'!A83)</f>
        <v>1</v>
      </c>
      <c r="J83" s="108" t="s">
        <v>1659</v>
      </c>
      <c r="K83" s="139" t="s">
        <v>1877</v>
      </c>
      <c r="L83" s="57"/>
      <c r="M83" s="108" t="s">
        <v>1660</v>
      </c>
    </row>
    <row r="84" spans="1:13" ht="20" x14ac:dyDescent="0.15">
      <c r="A84" s="51" t="s">
        <v>1304</v>
      </c>
      <c r="B84" s="52" t="s">
        <v>804</v>
      </c>
      <c r="C84" s="53" t="s">
        <v>22</v>
      </c>
      <c r="D84" s="53" t="s">
        <v>779</v>
      </c>
      <c r="E84" s="54"/>
      <c r="F84" s="54" t="s">
        <v>1451</v>
      </c>
      <c r="G84" s="55"/>
      <c r="H84" s="56" t="s">
        <v>1450</v>
      </c>
      <c r="I84" s="53">
        <f>COUNTIFS('[1]Table A1'!$C$9:$C$201,'Table A2'!A84)</f>
        <v>2</v>
      </c>
      <c r="J84" s="108"/>
      <c r="K84" s="139"/>
      <c r="L84" s="57" t="s">
        <v>1655</v>
      </c>
      <c r="M84" s="108"/>
    </row>
    <row r="85" spans="1:13" ht="20" x14ac:dyDescent="0.15">
      <c r="A85" s="51" t="s">
        <v>678</v>
      </c>
      <c r="B85" s="52" t="s">
        <v>827</v>
      </c>
      <c r="C85" s="53" t="s">
        <v>14</v>
      </c>
      <c r="D85" s="53" t="s">
        <v>779</v>
      </c>
      <c r="E85" s="54"/>
      <c r="F85" s="54" t="s">
        <v>1449</v>
      </c>
      <c r="G85" s="55" t="s">
        <v>1472</v>
      </c>
      <c r="H85" s="56" t="s">
        <v>1450</v>
      </c>
      <c r="I85" s="53">
        <f>COUNTIFS('[1]Table A1'!$C$9:$C$201,'Table A2'!A85)</f>
        <v>1</v>
      </c>
      <c r="J85" s="108" t="s">
        <v>1668</v>
      </c>
      <c r="K85" s="139" t="s">
        <v>1875</v>
      </c>
      <c r="L85" s="57"/>
      <c r="M85" s="108"/>
    </row>
    <row r="86" spans="1:13" ht="40" x14ac:dyDescent="0.15">
      <c r="A86" s="51" t="s">
        <v>578</v>
      </c>
      <c r="B86" s="52" t="s">
        <v>828</v>
      </c>
      <c r="C86" s="53" t="s">
        <v>11</v>
      </c>
      <c r="D86" s="53" t="s">
        <v>764</v>
      </c>
      <c r="E86" s="54" t="s">
        <v>1513</v>
      </c>
      <c r="F86" s="54" t="s">
        <v>1514</v>
      </c>
      <c r="G86" s="55"/>
      <c r="H86" s="58" t="s">
        <v>1453</v>
      </c>
      <c r="I86" s="53">
        <f>COUNTIFS('[1]Table A1'!$C$9:$C$201,'Table A2'!A86)</f>
        <v>1</v>
      </c>
      <c r="J86" s="108" t="s">
        <v>1888</v>
      </c>
      <c r="K86" s="139" t="s">
        <v>1875</v>
      </c>
      <c r="L86" s="57"/>
      <c r="M86" s="108"/>
    </row>
    <row r="87" spans="1:13" ht="20" x14ac:dyDescent="0.15">
      <c r="A87" s="51" t="s">
        <v>679</v>
      </c>
      <c r="B87" s="52" t="s">
        <v>829</v>
      </c>
      <c r="C87" s="53" t="s">
        <v>14</v>
      </c>
      <c r="D87" s="53" t="s">
        <v>779</v>
      </c>
      <c r="E87" s="54"/>
      <c r="F87" s="54" t="s">
        <v>1471</v>
      </c>
      <c r="G87" s="55" t="s">
        <v>1515</v>
      </c>
      <c r="H87" s="56" t="s">
        <v>1450</v>
      </c>
      <c r="I87" s="53">
        <f>COUNTIFS('[1]Table A1'!$C$9:$C$201,'Table A2'!A87)</f>
        <v>1</v>
      </c>
      <c r="J87" s="108" t="s">
        <v>1601</v>
      </c>
      <c r="K87" s="139" t="s">
        <v>1877</v>
      </c>
      <c r="L87" s="57"/>
      <c r="M87" s="108"/>
    </row>
    <row r="88" spans="1:13" ht="30" x14ac:dyDescent="0.15">
      <c r="A88" s="51" t="s">
        <v>454</v>
      </c>
      <c r="B88" s="52" t="s">
        <v>830</v>
      </c>
      <c r="C88" s="53" t="s">
        <v>22</v>
      </c>
      <c r="D88" s="53" t="s">
        <v>779</v>
      </c>
      <c r="E88" s="54"/>
      <c r="F88" s="54" t="s">
        <v>1763</v>
      </c>
      <c r="G88" s="55"/>
      <c r="H88" s="56" t="s">
        <v>1450</v>
      </c>
      <c r="I88" s="53">
        <f>COUNTIFS('[1]Table A1'!$C$9:$C$201,'Table A2'!A88)</f>
        <v>1</v>
      </c>
      <c r="J88" s="108" t="s">
        <v>1595</v>
      </c>
      <c r="K88" s="139" t="s">
        <v>1875</v>
      </c>
      <c r="L88" s="57"/>
      <c r="M88" s="108" t="s">
        <v>1656</v>
      </c>
    </row>
    <row r="89" spans="1:13" ht="30" x14ac:dyDescent="0.15">
      <c r="A89" s="51" t="s">
        <v>680</v>
      </c>
      <c r="B89" s="52" t="s">
        <v>831</v>
      </c>
      <c r="C89" s="53" t="s">
        <v>261</v>
      </c>
      <c r="D89" s="53" t="s">
        <v>764</v>
      </c>
      <c r="E89" s="54" t="s">
        <v>1516</v>
      </c>
      <c r="F89" s="54" t="s">
        <v>1517</v>
      </c>
      <c r="G89" s="55"/>
      <c r="H89" s="60" t="s">
        <v>1464</v>
      </c>
      <c r="I89" s="53">
        <f>COUNTIFS('[1]Table A1'!$C$9:$C$201,'Table A2'!A89)</f>
        <v>1</v>
      </c>
      <c r="J89" s="108" t="s">
        <v>1889</v>
      </c>
      <c r="K89" s="139" t="s">
        <v>1875</v>
      </c>
      <c r="L89" s="57"/>
      <c r="M89" s="108" t="s">
        <v>1670</v>
      </c>
    </row>
    <row r="90" spans="1:13" ht="20" x14ac:dyDescent="0.15">
      <c r="A90" s="51" t="s">
        <v>681</v>
      </c>
      <c r="B90" s="52" t="s">
        <v>832</v>
      </c>
      <c r="C90" s="53" t="s">
        <v>22</v>
      </c>
      <c r="D90" s="53" t="s">
        <v>764</v>
      </c>
      <c r="E90" s="54"/>
      <c r="F90" s="54" t="s">
        <v>1763</v>
      </c>
      <c r="G90" s="55"/>
      <c r="H90" s="56" t="s">
        <v>1450</v>
      </c>
      <c r="I90" s="53">
        <f>COUNTIFS('[1]Table A1'!$C$9:$C$201,'Table A2'!A90)</f>
        <v>1</v>
      </c>
      <c r="J90" s="108" t="s">
        <v>1674</v>
      </c>
      <c r="K90" s="139" t="s">
        <v>1875</v>
      </c>
      <c r="L90" s="57"/>
      <c r="M90" s="108" t="s">
        <v>1673</v>
      </c>
    </row>
    <row r="91" spans="1:13" x14ac:dyDescent="0.15">
      <c r="A91" s="51" t="s">
        <v>682</v>
      </c>
      <c r="B91" s="52" t="s">
        <v>833</v>
      </c>
      <c r="C91" s="53" t="s">
        <v>11</v>
      </c>
      <c r="D91" s="53" t="s">
        <v>764</v>
      </c>
      <c r="E91" s="54"/>
      <c r="F91" s="54" t="s">
        <v>1469</v>
      </c>
      <c r="G91" s="55"/>
      <c r="H91" s="56" t="s">
        <v>1450</v>
      </c>
      <c r="I91" s="53">
        <f>COUNTIFS('[1]Table A1'!$C$9:$C$201,'Table A2'!A91)</f>
        <v>1</v>
      </c>
      <c r="J91" s="108" t="s">
        <v>1677</v>
      </c>
      <c r="K91" s="139" t="s">
        <v>1877</v>
      </c>
      <c r="L91" s="57"/>
      <c r="M91" s="108"/>
    </row>
    <row r="92" spans="1:13" ht="20" x14ac:dyDescent="0.15">
      <c r="A92" s="51" t="s">
        <v>683</v>
      </c>
      <c r="B92" s="52" t="s">
        <v>834</v>
      </c>
      <c r="C92" s="53" t="s">
        <v>22</v>
      </c>
      <c r="D92" s="53" t="s">
        <v>779</v>
      </c>
      <c r="E92" s="54"/>
      <c r="F92" s="54" t="s">
        <v>1763</v>
      </c>
      <c r="G92" s="55"/>
      <c r="H92" s="56" t="s">
        <v>1450</v>
      </c>
      <c r="I92" s="53">
        <f>COUNTIFS('[1]Table A1'!$C$9:$C$201,'Table A2'!A92)</f>
        <v>3</v>
      </c>
      <c r="J92" s="108" t="s">
        <v>1588</v>
      </c>
      <c r="K92" s="139" t="s">
        <v>1877</v>
      </c>
      <c r="L92" s="57"/>
      <c r="M92" s="108"/>
    </row>
    <row r="93" spans="1:13" ht="20" x14ac:dyDescent="0.15">
      <c r="A93" s="51" t="s">
        <v>684</v>
      </c>
      <c r="B93" s="52" t="s">
        <v>835</v>
      </c>
      <c r="C93" s="53" t="s">
        <v>250</v>
      </c>
      <c r="D93" s="53" t="s">
        <v>764</v>
      </c>
      <c r="E93" s="54"/>
      <c r="F93" s="54" t="s">
        <v>1519</v>
      </c>
      <c r="G93" s="55" t="s">
        <v>1518</v>
      </c>
      <c r="H93" s="58" t="s">
        <v>1453</v>
      </c>
      <c r="I93" s="53">
        <f>COUNTIFS('[1]Table A1'!$C$9:$C$201,'Table A2'!A93)</f>
        <v>1</v>
      </c>
      <c r="J93" s="108" t="s">
        <v>1602</v>
      </c>
      <c r="K93" s="139" t="s">
        <v>1875</v>
      </c>
      <c r="L93" s="57"/>
      <c r="M93" s="108"/>
    </row>
    <row r="94" spans="1:13" ht="20" x14ac:dyDescent="0.15">
      <c r="A94" s="51" t="s">
        <v>685</v>
      </c>
      <c r="B94" s="52" t="s">
        <v>836</v>
      </c>
      <c r="C94" s="53" t="s">
        <v>11</v>
      </c>
      <c r="D94" s="53" t="s">
        <v>779</v>
      </c>
      <c r="E94" s="54"/>
      <c r="F94" s="54" t="s">
        <v>1763</v>
      </c>
      <c r="G94" s="55"/>
      <c r="H94" s="56" t="s">
        <v>1450</v>
      </c>
      <c r="I94" s="53">
        <f>COUNTIFS('[1]Table A1'!$C$9:$C$201,'Table A2'!A94)</f>
        <v>1</v>
      </c>
      <c r="J94" s="108"/>
      <c r="K94" s="139"/>
      <c r="L94" s="57"/>
      <c r="M94" s="108"/>
    </row>
    <row r="95" spans="1:13" ht="20" x14ac:dyDescent="0.15">
      <c r="A95" s="51" t="s">
        <v>686</v>
      </c>
      <c r="B95" s="52" t="s">
        <v>837</v>
      </c>
      <c r="C95" s="53" t="s">
        <v>250</v>
      </c>
      <c r="D95" s="53" t="s">
        <v>764</v>
      </c>
      <c r="E95" s="54" t="s">
        <v>1520</v>
      </c>
      <c r="F95" s="54"/>
      <c r="G95" s="55" t="s">
        <v>1521</v>
      </c>
      <c r="H95" s="58" t="s">
        <v>1453</v>
      </c>
      <c r="I95" s="53">
        <f>COUNTIFS('[1]Table A1'!$C$9:$C$201,'Table A2'!A95)</f>
        <v>1</v>
      </c>
      <c r="J95" s="108" t="s">
        <v>1603</v>
      </c>
      <c r="K95" s="139" t="s">
        <v>1875</v>
      </c>
      <c r="L95" s="57"/>
      <c r="M95" s="108"/>
    </row>
    <row r="96" spans="1:13" ht="20" x14ac:dyDescent="0.15">
      <c r="A96" s="51" t="s">
        <v>687</v>
      </c>
      <c r="B96" s="52" t="s">
        <v>609</v>
      </c>
      <c r="C96" s="53" t="s">
        <v>22</v>
      </c>
      <c r="D96" s="53" t="s">
        <v>764</v>
      </c>
      <c r="E96" s="54"/>
      <c r="F96" s="54" t="s">
        <v>1471</v>
      </c>
      <c r="G96" s="55"/>
      <c r="H96" s="56" t="s">
        <v>1450</v>
      </c>
      <c r="I96" s="53">
        <f>COUNTIFS('[1]Table A1'!$C$9:$C$201,'Table A2'!A96)</f>
        <v>1</v>
      </c>
      <c r="J96" s="108" t="s">
        <v>1680</v>
      </c>
      <c r="K96" s="139" t="s">
        <v>1875</v>
      </c>
      <c r="L96" s="57"/>
      <c r="M96" s="108"/>
    </row>
    <row r="97" spans="1:13" ht="50" x14ac:dyDescent="0.15">
      <c r="A97" s="51" t="s">
        <v>595</v>
      </c>
      <c r="B97" s="52" t="s">
        <v>838</v>
      </c>
      <c r="C97" s="53" t="s">
        <v>250</v>
      </c>
      <c r="D97" s="53" t="s">
        <v>764</v>
      </c>
      <c r="E97" s="54" t="s">
        <v>1765</v>
      </c>
      <c r="F97" s="54"/>
      <c r="G97" s="55"/>
      <c r="H97" s="58" t="s">
        <v>1453</v>
      </c>
      <c r="I97" s="53">
        <f>COUNTIFS('[1]Table A1'!$C$9:$C$201,'Table A2'!A97)</f>
        <v>2</v>
      </c>
      <c r="J97" s="108" t="s">
        <v>1890</v>
      </c>
      <c r="K97" s="139" t="s">
        <v>1875</v>
      </c>
      <c r="L97" s="57"/>
      <c r="M97" s="108"/>
    </row>
    <row r="98" spans="1:13" ht="20" x14ac:dyDescent="0.15">
      <c r="A98" s="51" t="s">
        <v>688</v>
      </c>
      <c r="B98" s="52" t="s">
        <v>748</v>
      </c>
      <c r="C98" s="53" t="s">
        <v>22</v>
      </c>
      <c r="D98" s="53" t="s">
        <v>764</v>
      </c>
      <c r="E98" s="54"/>
      <c r="F98" s="54" t="s">
        <v>1763</v>
      </c>
      <c r="G98" s="55"/>
      <c r="H98" s="56" t="s">
        <v>1450</v>
      </c>
      <c r="I98" s="53">
        <f>COUNTIFS('[1]Table A1'!$C$9:$C$201,'Table A2'!A98)</f>
        <v>1</v>
      </c>
      <c r="J98" s="108" t="s">
        <v>1674</v>
      </c>
      <c r="K98" s="139" t="s">
        <v>1875</v>
      </c>
      <c r="L98" s="57"/>
      <c r="M98" s="108" t="s">
        <v>1673</v>
      </c>
    </row>
    <row r="99" spans="1:13" ht="20" x14ac:dyDescent="0.15">
      <c r="A99" s="51" t="s">
        <v>689</v>
      </c>
      <c r="B99" s="52" t="s">
        <v>839</v>
      </c>
      <c r="C99" s="53" t="s">
        <v>11</v>
      </c>
      <c r="D99" s="53" t="s">
        <v>779</v>
      </c>
      <c r="E99" s="54"/>
      <c r="F99" s="54" t="s">
        <v>1451</v>
      </c>
      <c r="G99" s="55" t="s">
        <v>1472</v>
      </c>
      <c r="H99" s="56" t="s">
        <v>1450</v>
      </c>
      <c r="I99" s="53">
        <f>COUNTIFS('[1]Table A1'!$C$9:$C$201,'Table A2'!A99)</f>
        <v>1</v>
      </c>
      <c r="J99" s="108" t="s">
        <v>1634</v>
      </c>
      <c r="K99" s="139" t="s">
        <v>1877</v>
      </c>
      <c r="L99" s="57"/>
      <c r="M99" s="108"/>
    </row>
    <row r="100" spans="1:13" ht="30" x14ac:dyDescent="0.15">
      <c r="A100" s="51" t="s">
        <v>455</v>
      </c>
      <c r="B100" s="52" t="s">
        <v>840</v>
      </c>
      <c r="C100" s="53" t="s">
        <v>250</v>
      </c>
      <c r="D100" s="53" t="s">
        <v>764</v>
      </c>
      <c r="E100" s="54"/>
      <c r="F100" s="54" t="s">
        <v>1522</v>
      </c>
      <c r="G100" s="55"/>
      <c r="H100" s="60" t="s">
        <v>1511</v>
      </c>
      <c r="I100" s="53">
        <f>COUNTIFS('[1]Table A1'!$C$9:$C$201,'Table A2'!A100)</f>
        <v>1</v>
      </c>
      <c r="J100" s="108" t="s">
        <v>1595</v>
      </c>
      <c r="K100" s="139" t="s">
        <v>1875</v>
      </c>
      <c r="L100" s="57"/>
      <c r="M100" s="108" t="s">
        <v>1656</v>
      </c>
    </row>
    <row r="101" spans="1:13" ht="20" x14ac:dyDescent="0.15">
      <c r="A101" s="51" t="s">
        <v>456</v>
      </c>
      <c r="B101" s="52" t="s">
        <v>841</v>
      </c>
      <c r="C101" s="53" t="s">
        <v>14</v>
      </c>
      <c r="D101" s="53" t="s">
        <v>764</v>
      </c>
      <c r="E101" s="54"/>
      <c r="F101" s="54" t="s">
        <v>1524</v>
      </c>
      <c r="G101" s="55" t="s">
        <v>1523</v>
      </c>
      <c r="H101" s="56" t="s">
        <v>1450</v>
      </c>
      <c r="I101" s="53">
        <f>COUNTIFS('[1]Table A1'!$C$9:$C$201,'Table A2'!A101)</f>
        <v>1</v>
      </c>
      <c r="J101" s="108" t="s">
        <v>1595</v>
      </c>
      <c r="K101" s="139" t="s">
        <v>1875</v>
      </c>
      <c r="L101" s="57"/>
      <c r="M101" s="108" t="s">
        <v>1656</v>
      </c>
    </row>
    <row r="105" spans="1:13" x14ac:dyDescent="0.15">
      <c r="A105" s="63" t="s">
        <v>1528</v>
      </c>
    </row>
    <row r="106" spans="1:13" x14ac:dyDescent="0.15">
      <c r="A106" s="42" t="s">
        <v>1766</v>
      </c>
    </row>
    <row r="107" spans="1:13" x14ac:dyDescent="0.15">
      <c r="A107" s="42" t="s">
        <v>1767</v>
      </c>
    </row>
    <row r="108" spans="1:13" x14ac:dyDescent="0.15">
      <c r="A108" s="42" t="s">
        <v>1533</v>
      </c>
    </row>
    <row r="109" spans="1:13" x14ac:dyDescent="0.15">
      <c r="A109" s="42" t="s">
        <v>1768</v>
      </c>
    </row>
    <row r="110" spans="1:13" x14ac:dyDescent="0.15">
      <c r="A110" s="42" t="s">
        <v>1769</v>
      </c>
    </row>
    <row r="111" spans="1:13" x14ac:dyDescent="0.15">
      <c r="A111" s="42" t="s">
        <v>1770</v>
      </c>
    </row>
    <row r="112" spans="1:13" x14ac:dyDescent="0.15">
      <c r="A112" s="42" t="s">
        <v>1771</v>
      </c>
    </row>
    <row r="113" spans="1:1" x14ac:dyDescent="0.15">
      <c r="A113" s="42" t="s">
        <v>1679</v>
      </c>
    </row>
    <row r="114" spans="1:1" x14ac:dyDescent="0.15">
      <c r="A114" s="42" t="s">
        <v>1772</v>
      </c>
    </row>
    <row r="115" spans="1:1" x14ac:dyDescent="0.15">
      <c r="A115" s="42" t="s">
        <v>1773</v>
      </c>
    </row>
    <row r="116" spans="1:1" x14ac:dyDescent="0.15">
      <c r="A116" s="42" t="s">
        <v>1678</v>
      </c>
    </row>
    <row r="117" spans="1:1" x14ac:dyDescent="0.15">
      <c r="A117" s="42" t="s">
        <v>1774</v>
      </c>
    </row>
    <row r="118" spans="1:1" x14ac:dyDescent="0.15">
      <c r="A118" s="42" t="s">
        <v>1525</v>
      </c>
    </row>
    <row r="119" spans="1:1" x14ac:dyDescent="0.15">
      <c r="A119" s="42" t="s">
        <v>1775</v>
      </c>
    </row>
    <row r="120" spans="1:1" x14ac:dyDescent="0.15">
      <c r="A120" s="42" t="s">
        <v>1776</v>
      </c>
    </row>
    <row r="121" spans="1:1" x14ac:dyDescent="0.15">
      <c r="A121" s="42" t="s">
        <v>1777</v>
      </c>
    </row>
    <row r="122" spans="1:1" x14ac:dyDescent="0.15">
      <c r="A122" s="42" t="s">
        <v>1778</v>
      </c>
    </row>
    <row r="123" spans="1:1" x14ac:dyDescent="0.15">
      <c r="A123" s="42" t="s">
        <v>1779</v>
      </c>
    </row>
    <row r="124" spans="1:1" x14ac:dyDescent="0.15">
      <c r="A124" s="42" t="s">
        <v>1526</v>
      </c>
    </row>
    <row r="125" spans="1:1" x14ac:dyDescent="0.15">
      <c r="A125" s="42" t="s">
        <v>1534</v>
      </c>
    </row>
    <row r="126" spans="1:1" x14ac:dyDescent="0.15">
      <c r="A126" s="42" t="s">
        <v>1780</v>
      </c>
    </row>
    <row r="127" spans="1:1" x14ac:dyDescent="0.15">
      <c r="A127" s="42" t="s">
        <v>1781</v>
      </c>
    </row>
    <row r="128" spans="1:1" x14ac:dyDescent="0.15">
      <c r="A128" s="42" t="s">
        <v>1782</v>
      </c>
    </row>
    <row r="129" spans="1:1" x14ac:dyDescent="0.15">
      <c r="A129" s="42" t="s">
        <v>1783</v>
      </c>
    </row>
    <row r="130" spans="1:1" x14ac:dyDescent="0.15">
      <c r="A130" s="42" t="s">
        <v>1784</v>
      </c>
    </row>
    <row r="131" spans="1:1" x14ac:dyDescent="0.15">
      <c r="A131" s="42" t="s">
        <v>1785</v>
      </c>
    </row>
    <row r="132" spans="1:1" x14ac:dyDescent="0.15">
      <c r="A132" s="42" t="s">
        <v>1786</v>
      </c>
    </row>
    <row r="133" spans="1:1" x14ac:dyDescent="0.15">
      <c r="A133" s="42" t="s">
        <v>1787</v>
      </c>
    </row>
    <row r="134" spans="1:1" x14ac:dyDescent="0.15">
      <c r="A134" s="42" t="s">
        <v>1788</v>
      </c>
    </row>
    <row r="135" spans="1:1" x14ac:dyDescent="0.15">
      <c r="A135" s="42" t="s">
        <v>1789</v>
      </c>
    </row>
    <row r="136" spans="1:1" x14ac:dyDescent="0.15">
      <c r="A136" s="42" t="s">
        <v>1790</v>
      </c>
    </row>
    <row r="137" spans="1:1" x14ac:dyDescent="0.15">
      <c r="A137" s="42" t="s">
        <v>1791</v>
      </c>
    </row>
    <row r="138" spans="1:1" x14ac:dyDescent="0.15">
      <c r="A138" s="42" t="s">
        <v>1792</v>
      </c>
    </row>
    <row r="139" spans="1:1" x14ac:dyDescent="0.15">
      <c r="A139" s="42" t="s">
        <v>1793</v>
      </c>
    </row>
    <row r="140" spans="1:1" x14ac:dyDescent="0.15">
      <c r="A140" s="42" t="s">
        <v>1794</v>
      </c>
    </row>
    <row r="141" spans="1:1" x14ac:dyDescent="0.15">
      <c r="A141" s="42" t="s">
        <v>1795</v>
      </c>
    </row>
    <row r="142" spans="1:1" x14ac:dyDescent="0.15">
      <c r="A142" s="42" t="s">
        <v>1527</v>
      </c>
    </row>
    <row r="143" spans="1:1" x14ac:dyDescent="0.15">
      <c r="A143" s="42" t="s">
        <v>1891</v>
      </c>
    </row>
    <row r="144" spans="1:1" x14ac:dyDescent="0.15">
      <c r="A144" s="42" t="s">
        <v>1796</v>
      </c>
    </row>
    <row r="145" spans="1:1" x14ac:dyDescent="0.15">
      <c r="A145" s="42" t="s">
        <v>1535</v>
      </c>
    </row>
    <row r="146" spans="1:1" x14ac:dyDescent="0.15">
      <c r="A146" s="42" t="s">
        <v>1797</v>
      </c>
    </row>
    <row r="147" spans="1:1" x14ac:dyDescent="0.15">
      <c r="A147" s="42" t="s">
        <v>1798</v>
      </c>
    </row>
    <row r="148" spans="1:1" x14ac:dyDescent="0.15">
      <c r="A148" s="42" t="s">
        <v>1799</v>
      </c>
    </row>
    <row r="149" spans="1:1" x14ac:dyDescent="0.15">
      <c r="A149" s="42" t="s">
        <v>1800</v>
      </c>
    </row>
    <row r="150" spans="1:1" x14ac:dyDescent="0.15">
      <c r="A150" s="42" t="s">
        <v>1536</v>
      </c>
    </row>
    <row r="151" spans="1:1" x14ac:dyDescent="0.15">
      <c r="A151" s="42" t="s">
        <v>1801</v>
      </c>
    </row>
    <row r="152" spans="1:1" x14ac:dyDescent="0.15">
      <c r="A152" s="42" t="s">
        <v>1537</v>
      </c>
    </row>
    <row r="153" spans="1:1" x14ac:dyDescent="0.15">
      <c r="A153" s="42" t="s">
        <v>1802</v>
      </c>
    </row>
    <row r="154" spans="1:1" x14ac:dyDescent="0.15">
      <c r="A154" s="42" t="s">
        <v>1803</v>
      </c>
    </row>
    <row r="155" spans="1:1" x14ac:dyDescent="0.15">
      <c r="A155" s="42" t="s">
        <v>1804</v>
      </c>
    </row>
    <row r="156" spans="1:1" x14ac:dyDescent="0.15">
      <c r="A156" s="42" t="s">
        <v>1805</v>
      </c>
    </row>
    <row r="157" spans="1:1" x14ac:dyDescent="0.15">
      <c r="A157" s="42" t="s">
        <v>1806</v>
      </c>
    </row>
    <row r="158" spans="1:1" x14ac:dyDescent="0.15">
      <c r="A158" s="42" t="s">
        <v>1807</v>
      </c>
    </row>
    <row r="159" spans="1:1" x14ac:dyDescent="0.15">
      <c r="A159" s="42" t="s">
        <v>1808</v>
      </c>
    </row>
    <row r="160" spans="1:1" x14ac:dyDescent="0.15">
      <c r="A160" s="42" t="s">
        <v>1809</v>
      </c>
    </row>
    <row r="161" spans="1:1" x14ac:dyDescent="0.15">
      <c r="A161" s="42" t="s">
        <v>1810</v>
      </c>
    </row>
    <row r="162" spans="1:1" x14ac:dyDescent="0.15">
      <c r="A162" s="42" t="s">
        <v>1811</v>
      </c>
    </row>
    <row r="163" spans="1:1" x14ac:dyDescent="0.15">
      <c r="A163" s="42" t="s">
        <v>1812</v>
      </c>
    </row>
    <row r="164" spans="1:1" x14ac:dyDescent="0.15">
      <c r="A164" s="42" t="s">
        <v>1813</v>
      </c>
    </row>
    <row r="165" spans="1:1" x14ac:dyDescent="0.15">
      <c r="A165" s="42" t="s">
        <v>1814</v>
      </c>
    </row>
    <row r="169" spans="1:1" x14ac:dyDescent="0.15">
      <c r="A169" s="63" t="s">
        <v>1529</v>
      </c>
    </row>
    <row r="170" spans="1:1" x14ac:dyDescent="0.15">
      <c r="A170" s="42" t="s">
        <v>1815</v>
      </c>
    </row>
    <row r="171" spans="1:1" x14ac:dyDescent="0.15">
      <c r="A171" s="42" t="s">
        <v>1669</v>
      </c>
    </row>
    <row r="172" spans="1:1" x14ac:dyDescent="0.15">
      <c r="A172" s="42" t="s">
        <v>1658</v>
      </c>
    </row>
    <row r="173" spans="1:1" x14ac:dyDescent="0.15">
      <c r="A173" s="42" t="s">
        <v>1638</v>
      </c>
    </row>
    <row r="174" spans="1:1" x14ac:dyDescent="0.15">
      <c r="A174" s="42" t="s">
        <v>1604</v>
      </c>
    </row>
    <row r="175" spans="1:1" x14ac:dyDescent="0.15">
      <c r="A175" s="42" t="s">
        <v>1605</v>
      </c>
    </row>
    <row r="176" spans="1:1" x14ac:dyDescent="0.15">
      <c r="A176" s="42" t="s">
        <v>1606</v>
      </c>
    </row>
    <row r="177" spans="1:1" x14ac:dyDescent="0.15">
      <c r="A177" s="42" t="s">
        <v>1607</v>
      </c>
    </row>
    <row r="178" spans="1:1" x14ac:dyDescent="0.15">
      <c r="A178" s="42" t="s">
        <v>1608</v>
      </c>
    </row>
    <row r="179" spans="1:1" x14ac:dyDescent="0.15">
      <c r="A179" s="42" t="s">
        <v>1609</v>
      </c>
    </row>
    <row r="180" spans="1:1" x14ac:dyDescent="0.15">
      <c r="A180" s="42" t="s">
        <v>1816</v>
      </c>
    </row>
    <row r="181" spans="1:1" x14ac:dyDescent="0.15">
      <c r="A181" s="42" t="s">
        <v>1817</v>
      </c>
    </row>
    <row r="182" spans="1:1" x14ac:dyDescent="0.15">
      <c r="A182" s="42" t="s">
        <v>1818</v>
      </c>
    </row>
    <row r="183" spans="1:1" x14ac:dyDescent="0.15">
      <c r="A183" s="42" t="s">
        <v>1610</v>
      </c>
    </row>
    <row r="184" spans="1:1" x14ac:dyDescent="0.15">
      <c r="A184" s="42" t="s">
        <v>1892</v>
      </c>
    </row>
    <row r="185" spans="1:1" x14ac:dyDescent="0.15">
      <c r="A185" s="42" t="s">
        <v>1893</v>
      </c>
    </row>
    <row r="186" spans="1:1" x14ac:dyDescent="0.15">
      <c r="A186" s="42" t="s">
        <v>1894</v>
      </c>
    </row>
    <row r="187" spans="1:1" x14ac:dyDescent="0.15">
      <c r="A187" s="42" t="s">
        <v>1895</v>
      </c>
    </row>
    <row r="188" spans="1:1" x14ac:dyDescent="0.15">
      <c r="A188" s="42" t="s">
        <v>1896</v>
      </c>
    </row>
    <row r="189" spans="1:1" x14ac:dyDescent="0.15">
      <c r="A189" s="42" t="s">
        <v>1897</v>
      </c>
    </row>
    <row r="190" spans="1:1" x14ac:dyDescent="0.15">
      <c r="A190" s="42" t="s">
        <v>1898</v>
      </c>
    </row>
    <row r="191" spans="1:1" x14ac:dyDescent="0.15">
      <c r="A191" s="42" t="s">
        <v>1899</v>
      </c>
    </row>
    <row r="192" spans="1:1" x14ac:dyDescent="0.15">
      <c r="A192" s="42" t="s">
        <v>1819</v>
      </c>
    </row>
    <row r="193" spans="1:1" x14ac:dyDescent="0.15">
      <c r="A193" s="42" t="s">
        <v>1646</v>
      </c>
    </row>
    <row r="194" spans="1:1" x14ac:dyDescent="0.15">
      <c r="A194" s="42" t="s">
        <v>1820</v>
      </c>
    </row>
    <row r="195" spans="1:1" x14ac:dyDescent="0.15">
      <c r="A195" s="42" t="s">
        <v>1675</v>
      </c>
    </row>
    <row r="196" spans="1:1" x14ac:dyDescent="0.15">
      <c r="A196" s="42" t="s">
        <v>1821</v>
      </c>
    </row>
    <row r="197" spans="1:1" x14ac:dyDescent="0.15">
      <c r="A197" s="42" t="s">
        <v>1822</v>
      </c>
    </row>
    <row r="198" spans="1:1" x14ac:dyDescent="0.15">
      <c r="A198" s="42" t="s">
        <v>1823</v>
      </c>
    </row>
    <row r="199" spans="1:1" x14ac:dyDescent="0.15">
      <c r="A199" s="42" t="s">
        <v>1824</v>
      </c>
    </row>
    <row r="200" spans="1:1" x14ac:dyDescent="0.15">
      <c r="A200" s="42" t="s">
        <v>1611</v>
      </c>
    </row>
    <row r="201" spans="1:1" x14ac:dyDescent="0.15">
      <c r="A201" s="42" t="s">
        <v>1900</v>
      </c>
    </row>
    <row r="202" spans="1:1" x14ac:dyDescent="0.15">
      <c r="A202" s="42" t="s">
        <v>1612</v>
      </c>
    </row>
    <row r="203" spans="1:1" x14ac:dyDescent="0.15">
      <c r="A203" s="42" t="s">
        <v>1825</v>
      </c>
    </row>
    <row r="204" spans="1:1" x14ac:dyDescent="0.15">
      <c r="A204" s="42" t="s">
        <v>1653</v>
      </c>
    </row>
    <row r="205" spans="1:1" x14ac:dyDescent="0.15">
      <c r="A205" s="42" t="s">
        <v>1826</v>
      </c>
    </row>
    <row r="206" spans="1:1" x14ac:dyDescent="0.15">
      <c r="A206" s="42" t="s">
        <v>1613</v>
      </c>
    </row>
    <row r="207" spans="1:1" x14ac:dyDescent="0.15">
      <c r="A207" s="42" t="s">
        <v>1827</v>
      </c>
    </row>
    <row r="208" spans="1:1" x14ac:dyDescent="0.15">
      <c r="A208" s="42" t="s">
        <v>1828</v>
      </c>
    </row>
    <row r="209" spans="1:1" x14ac:dyDescent="0.15">
      <c r="A209" s="42" t="s">
        <v>1829</v>
      </c>
    </row>
    <row r="210" spans="1:1" x14ac:dyDescent="0.15">
      <c r="A210" s="42" t="s">
        <v>1636</v>
      </c>
    </row>
    <row r="211" spans="1:1" x14ac:dyDescent="0.15">
      <c r="A211" s="42" t="s">
        <v>1830</v>
      </c>
    </row>
    <row r="212" spans="1:1" x14ac:dyDescent="0.15">
      <c r="A212" s="42" t="s">
        <v>1614</v>
      </c>
    </row>
    <row r="213" spans="1:1" x14ac:dyDescent="0.15">
      <c r="A213" s="42" t="s">
        <v>1831</v>
      </c>
    </row>
    <row r="214" spans="1:1" x14ac:dyDescent="0.15">
      <c r="A214" s="42" t="s">
        <v>1832</v>
      </c>
    </row>
    <row r="215" spans="1:1" x14ac:dyDescent="0.15">
      <c r="A215" s="42" t="s">
        <v>1901</v>
      </c>
    </row>
    <row r="216" spans="1:1" x14ac:dyDescent="0.15">
      <c r="A216" s="42" t="s">
        <v>1615</v>
      </c>
    </row>
    <row r="217" spans="1:1" x14ac:dyDescent="0.15">
      <c r="A217" s="42" t="s">
        <v>1616</v>
      </c>
    </row>
    <row r="218" spans="1:1" x14ac:dyDescent="0.15">
      <c r="A218" s="42" t="s">
        <v>1833</v>
      </c>
    </row>
    <row r="219" spans="1:1" x14ac:dyDescent="0.15">
      <c r="A219" s="42" t="s">
        <v>1834</v>
      </c>
    </row>
    <row r="220" spans="1:1" x14ac:dyDescent="0.15">
      <c r="A220" s="42" t="s">
        <v>1835</v>
      </c>
    </row>
    <row r="221" spans="1:1" x14ac:dyDescent="0.15">
      <c r="A221" s="42" t="s">
        <v>1836</v>
      </c>
    </row>
    <row r="222" spans="1:1" x14ac:dyDescent="0.15">
      <c r="A222" s="42" t="s">
        <v>1837</v>
      </c>
    </row>
    <row r="223" spans="1:1" x14ac:dyDescent="0.15">
      <c r="A223" s="42" t="s">
        <v>1838</v>
      </c>
    </row>
    <row r="224" spans="1:1" x14ac:dyDescent="0.15">
      <c r="A224" s="42" t="s">
        <v>1839</v>
      </c>
    </row>
    <row r="225" spans="1:1" x14ac:dyDescent="0.15">
      <c r="A225" s="42" t="s">
        <v>1840</v>
      </c>
    </row>
    <row r="226" spans="1:1" x14ac:dyDescent="0.15">
      <c r="A226" s="42" t="s">
        <v>1652</v>
      </c>
    </row>
    <row r="227" spans="1:1" x14ac:dyDescent="0.15">
      <c r="A227" s="42" t="s">
        <v>1617</v>
      </c>
    </row>
    <row r="228" spans="1:1" x14ac:dyDescent="0.15">
      <c r="A228" s="42" t="s">
        <v>1640</v>
      </c>
    </row>
    <row r="229" spans="1:1" x14ac:dyDescent="0.15">
      <c r="A229" s="42" t="s">
        <v>1618</v>
      </c>
    </row>
    <row r="230" spans="1:1" x14ac:dyDescent="0.15">
      <c r="A230" s="42" t="s">
        <v>1902</v>
      </c>
    </row>
    <row r="231" spans="1:1" x14ac:dyDescent="0.15">
      <c r="A231" s="42" t="s">
        <v>1650</v>
      </c>
    </row>
    <row r="232" spans="1:1" x14ac:dyDescent="0.15">
      <c r="A232" s="42" t="s">
        <v>1619</v>
      </c>
    </row>
    <row r="233" spans="1:1" x14ac:dyDescent="0.15">
      <c r="A233" s="42" t="s">
        <v>1841</v>
      </c>
    </row>
    <row r="234" spans="1:1" x14ac:dyDescent="0.15">
      <c r="A234" s="42" t="s">
        <v>1842</v>
      </c>
    </row>
    <row r="235" spans="1:1" x14ac:dyDescent="0.15">
      <c r="A235" s="42" t="s">
        <v>1532</v>
      </c>
    </row>
    <row r="236" spans="1:1" x14ac:dyDescent="0.15">
      <c r="A236" s="42" t="s">
        <v>1531</v>
      </c>
    </row>
    <row r="237" spans="1:1" x14ac:dyDescent="0.15">
      <c r="A237" s="42" t="s">
        <v>1620</v>
      </c>
    </row>
    <row r="238" spans="1:1" x14ac:dyDescent="0.15">
      <c r="A238" s="140" t="s">
        <v>1903</v>
      </c>
    </row>
    <row r="239" spans="1:1" x14ac:dyDescent="0.15">
      <c r="A239" s="140" t="s">
        <v>1904</v>
      </c>
    </row>
    <row r="240" spans="1:1" x14ac:dyDescent="0.15">
      <c r="A240" s="42" t="s">
        <v>1843</v>
      </c>
    </row>
    <row r="241" spans="1:1" x14ac:dyDescent="0.15">
      <c r="A241" s="42" t="s">
        <v>1844</v>
      </c>
    </row>
    <row r="242" spans="1:1" x14ac:dyDescent="0.15">
      <c r="A242" s="42" t="s">
        <v>1845</v>
      </c>
    </row>
    <row r="243" spans="1:1" x14ac:dyDescent="0.15">
      <c r="A243" s="42" t="s">
        <v>1621</v>
      </c>
    </row>
    <row r="244" spans="1:1" x14ac:dyDescent="0.15">
      <c r="A244" s="42" t="s">
        <v>1622</v>
      </c>
    </row>
    <row r="245" spans="1:1" x14ac:dyDescent="0.15">
      <c r="A245" s="42" t="s">
        <v>1905</v>
      </c>
    </row>
    <row r="246" spans="1:1" x14ac:dyDescent="0.15">
      <c r="A246" s="42" t="s">
        <v>1623</v>
      </c>
    </row>
    <row r="247" spans="1:1" x14ac:dyDescent="0.15">
      <c r="A247" s="42" t="s">
        <v>1632</v>
      </c>
    </row>
    <row r="248" spans="1:1" x14ac:dyDescent="0.15">
      <c r="A248" s="42" t="s">
        <v>1846</v>
      </c>
    </row>
    <row r="249" spans="1:1" x14ac:dyDescent="0.15">
      <c r="A249" s="42" t="s">
        <v>1847</v>
      </c>
    </row>
    <row r="250" spans="1:1" x14ac:dyDescent="0.15">
      <c r="A250" s="42" t="s">
        <v>1848</v>
      </c>
    </row>
    <row r="251" spans="1:1" x14ac:dyDescent="0.15">
      <c r="A251" s="42" t="s">
        <v>1644</v>
      </c>
    </row>
    <row r="252" spans="1:1" x14ac:dyDescent="0.15">
      <c r="A252" s="42" t="s">
        <v>1663</v>
      </c>
    </row>
    <row r="253" spans="1:1" x14ac:dyDescent="0.15">
      <c r="A253" s="42" t="s">
        <v>1849</v>
      </c>
    </row>
    <row r="254" spans="1:1" x14ac:dyDescent="0.15">
      <c r="A254" s="42" t="s">
        <v>1850</v>
      </c>
    </row>
    <row r="255" spans="1:1" x14ac:dyDescent="0.15">
      <c r="A255" s="140" t="s">
        <v>1906</v>
      </c>
    </row>
    <row r="256" spans="1:1" x14ac:dyDescent="0.15">
      <c r="A256" s="42" t="s">
        <v>1851</v>
      </c>
    </row>
    <row r="257" spans="1:1" x14ac:dyDescent="0.15">
      <c r="A257" s="42" t="s">
        <v>1624</v>
      </c>
    </row>
    <row r="258" spans="1:1" x14ac:dyDescent="0.15">
      <c r="A258" s="42" t="s">
        <v>1852</v>
      </c>
    </row>
    <row r="259" spans="1:1" x14ac:dyDescent="0.15">
      <c r="A259" s="42" t="s">
        <v>1853</v>
      </c>
    </row>
    <row r="260" spans="1:1" x14ac:dyDescent="0.15">
      <c r="A260" s="42" t="s">
        <v>1854</v>
      </c>
    </row>
    <row r="261" spans="1:1" x14ac:dyDescent="0.15">
      <c r="A261" s="42" t="s">
        <v>1855</v>
      </c>
    </row>
    <row r="262" spans="1:1" x14ac:dyDescent="0.15">
      <c r="A262" s="42" t="s">
        <v>1856</v>
      </c>
    </row>
    <row r="263" spans="1:1" x14ac:dyDescent="0.15">
      <c r="A263" s="42" t="s">
        <v>1857</v>
      </c>
    </row>
    <row r="264" spans="1:1" x14ac:dyDescent="0.15">
      <c r="A264" s="42" t="s">
        <v>1858</v>
      </c>
    </row>
    <row r="265" spans="1:1" x14ac:dyDescent="0.15">
      <c r="A265" s="42" t="s">
        <v>1625</v>
      </c>
    </row>
    <row r="266" spans="1:1" x14ac:dyDescent="0.15">
      <c r="A266" s="42" t="s">
        <v>1683</v>
      </c>
    </row>
    <row r="267" spans="1:1" x14ac:dyDescent="0.15">
      <c r="A267" s="42" t="s">
        <v>1859</v>
      </c>
    </row>
    <row r="268" spans="1:1" x14ac:dyDescent="0.15">
      <c r="A268" s="42" t="s">
        <v>1860</v>
      </c>
    </row>
    <row r="269" spans="1:1" x14ac:dyDescent="0.15">
      <c r="A269" s="42" t="s">
        <v>1626</v>
      </c>
    </row>
    <row r="270" spans="1:1" x14ac:dyDescent="0.15">
      <c r="A270" s="42" t="s">
        <v>1661</v>
      </c>
    </row>
    <row r="271" spans="1:1" x14ac:dyDescent="0.15">
      <c r="A271" s="42" t="s">
        <v>1861</v>
      </c>
    </row>
    <row r="272" spans="1:1" x14ac:dyDescent="0.15">
      <c r="A272" s="42" t="s">
        <v>1862</v>
      </c>
    </row>
    <row r="273" spans="1:1" x14ac:dyDescent="0.15">
      <c r="A273" s="42" t="s">
        <v>1863</v>
      </c>
    </row>
    <row r="274" spans="1:1" x14ac:dyDescent="0.15">
      <c r="A274" s="42" t="s">
        <v>1864</v>
      </c>
    </row>
    <row r="275" spans="1:1" x14ac:dyDescent="0.15">
      <c r="A275" s="42" t="s">
        <v>1676</v>
      </c>
    </row>
    <row r="276" spans="1:1" x14ac:dyDescent="0.15">
      <c r="A276" s="42" t="s">
        <v>1865</v>
      </c>
    </row>
    <row r="277" spans="1:1" x14ac:dyDescent="0.15">
      <c r="A277" s="42" t="s">
        <v>1866</v>
      </c>
    </row>
    <row r="278" spans="1:1" x14ac:dyDescent="0.15">
      <c r="A278" s="42" t="s">
        <v>1867</v>
      </c>
    </row>
    <row r="279" spans="1:1" x14ac:dyDescent="0.15">
      <c r="A279" s="42" t="s">
        <v>1666</v>
      </c>
    </row>
    <row r="280" spans="1:1" x14ac:dyDescent="0.15">
      <c r="A280" s="42" t="s">
        <v>1637</v>
      </c>
    </row>
    <row r="281" spans="1:1" x14ac:dyDescent="0.15">
      <c r="A281" s="42" t="s">
        <v>1868</v>
      </c>
    </row>
    <row r="282" spans="1:1" x14ac:dyDescent="0.15">
      <c r="A282" s="42" t="s">
        <v>1627</v>
      </c>
    </row>
    <row r="283" spans="1:1" x14ac:dyDescent="0.15">
      <c r="A283" s="42" t="s">
        <v>1869</v>
      </c>
    </row>
  </sheetData>
  <autoFilter ref="A5:M101"/>
  <pageMargins left="0.7" right="0.7" top="0.75" bottom="0.75" header="0.3" footer="0.3"/>
  <pageSetup paperSize="9" pageOrder="overThenDown" orientation="landscape"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229" zoomScaleNormal="229" zoomScalePageLayoutView="229" workbookViewId="0">
      <selection activeCell="A3" sqref="A3:H3"/>
    </sheetView>
  </sheetViews>
  <sheetFormatPr baseColWidth="10" defaultColWidth="10.6640625" defaultRowHeight="10" x14ac:dyDescent="0.15"/>
  <cols>
    <col min="1" max="1" width="19.5" style="2" customWidth="1"/>
    <col min="2" max="2" width="7.83203125" style="2" customWidth="1"/>
    <col min="3" max="3" width="8.83203125" style="2" customWidth="1"/>
    <col min="4" max="4" width="7" style="2" customWidth="1"/>
    <col min="5" max="5" width="4" style="2" customWidth="1"/>
    <col min="6" max="6" width="5.5" style="2" customWidth="1"/>
    <col min="7" max="7" width="13.33203125" style="2" customWidth="1"/>
    <col min="8" max="8" width="8.33203125" style="2" customWidth="1"/>
    <col min="9" max="9" width="23.6640625" style="2" customWidth="1"/>
    <col min="10" max="10" width="12.5" style="2" customWidth="1"/>
    <col min="11" max="16384" width="10.6640625" style="2"/>
  </cols>
  <sheetData>
    <row r="1" spans="1:8" x14ac:dyDescent="0.15">
      <c r="A1" s="1" t="s">
        <v>1418</v>
      </c>
      <c r="B1" s="1"/>
      <c r="C1" s="1"/>
      <c r="D1" s="1"/>
      <c r="E1" s="1"/>
      <c r="F1" s="3"/>
      <c r="G1" s="1"/>
    </row>
    <row r="2" spans="1:8" x14ac:dyDescent="0.15">
      <c r="D2" s="1"/>
      <c r="E2" s="1"/>
      <c r="F2" s="3"/>
      <c r="G2" s="1"/>
    </row>
    <row r="3" spans="1:8" ht="31.5" customHeight="1" x14ac:dyDescent="0.15">
      <c r="A3" s="127" t="s">
        <v>1870</v>
      </c>
      <c r="B3" s="127"/>
      <c r="C3" s="127"/>
      <c r="D3" s="127"/>
      <c r="E3" s="127"/>
      <c r="F3" s="127"/>
      <c r="G3" s="127"/>
      <c r="H3" s="127"/>
    </row>
    <row r="4" spans="1:8" ht="11" customHeight="1" x14ac:dyDescent="0.15">
      <c r="A4" s="1"/>
      <c r="B4" s="1"/>
      <c r="C4" s="1"/>
      <c r="D4" s="1"/>
      <c r="E4" s="1"/>
      <c r="F4" s="3"/>
      <c r="G4" s="1"/>
    </row>
    <row r="5" spans="1:8" ht="11" customHeight="1" x14ac:dyDescent="0.15">
      <c r="A5" s="65" t="s">
        <v>1700</v>
      </c>
      <c r="B5" s="68" t="s">
        <v>1319</v>
      </c>
      <c r="C5" s="68" t="s">
        <v>1318</v>
      </c>
      <c r="D5" s="68" t="s">
        <v>1316</v>
      </c>
      <c r="E5" s="69" t="s">
        <v>1311</v>
      </c>
      <c r="F5" s="69" t="s">
        <v>1317</v>
      </c>
      <c r="G5" s="68" t="s">
        <v>1364</v>
      </c>
      <c r="H5" s="68" t="s">
        <v>1328</v>
      </c>
    </row>
    <row r="6" spans="1:8" ht="11" customHeight="1" x14ac:dyDescent="0.15">
      <c r="A6" s="30" t="s">
        <v>1420</v>
      </c>
      <c r="B6" s="70">
        <v>0</v>
      </c>
      <c r="C6" s="70">
        <v>0</v>
      </c>
      <c r="D6" s="70">
        <v>59</v>
      </c>
      <c r="E6" s="70">
        <v>106</v>
      </c>
      <c r="F6" s="71">
        <v>0.55660377000000005</v>
      </c>
      <c r="G6" s="72">
        <v>0.45300000000000001</v>
      </c>
      <c r="H6" s="72">
        <v>8.1000000000000003E-2</v>
      </c>
    </row>
    <row r="7" spans="1:8" ht="11" customHeight="1" x14ac:dyDescent="0.15">
      <c r="A7" s="30" t="s">
        <v>1421</v>
      </c>
      <c r="B7" s="70">
        <v>3</v>
      </c>
      <c r="C7" s="70">
        <v>3</v>
      </c>
      <c r="D7" s="70">
        <v>22</v>
      </c>
      <c r="E7" s="70">
        <v>89</v>
      </c>
      <c r="F7" s="71">
        <v>0.24719100999999999</v>
      </c>
      <c r="G7" s="72">
        <v>0.33300000000000002</v>
      </c>
      <c r="H7" s="72">
        <v>5.8000000000000003E-2</v>
      </c>
    </row>
    <row r="8" spans="1:8" ht="11" customHeight="1" x14ac:dyDescent="0.15">
      <c r="A8" s="30" t="s">
        <v>1422</v>
      </c>
      <c r="B8" s="70">
        <v>2</v>
      </c>
      <c r="C8" s="70">
        <v>2</v>
      </c>
      <c r="D8" s="70">
        <v>16</v>
      </c>
      <c r="E8" s="70">
        <v>46</v>
      </c>
      <c r="F8" s="71">
        <v>0.34782608999999998</v>
      </c>
      <c r="G8" s="72">
        <v>0.38200000000000001</v>
      </c>
      <c r="H8" s="72">
        <v>0.114</v>
      </c>
    </row>
    <row r="9" spans="1:8" ht="11" customHeight="1" x14ac:dyDescent="0.15">
      <c r="A9" s="30" t="s">
        <v>1423</v>
      </c>
      <c r="B9" s="70">
        <v>0</v>
      </c>
      <c r="C9" s="70">
        <v>0</v>
      </c>
      <c r="D9" s="70">
        <v>34</v>
      </c>
      <c r="E9" s="70">
        <v>82</v>
      </c>
      <c r="F9" s="71">
        <v>0.41463414999999998</v>
      </c>
      <c r="G9" s="72">
        <v>0.48499999999999999</v>
      </c>
      <c r="H9" s="72">
        <v>7.6999999999999999E-2</v>
      </c>
    </row>
    <row r="10" spans="1:8" ht="11" customHeight="1" x14ac:dyDescent="0.15">
      <c r="A10" s="30" t="s">
        <v>1424</v>
      </c>
      <c r="B10" s="70">
        <v>3</v>
      </c>
      <c r="C10" s="70">
        <v>3</v>
      </c>
      <c r="D10" s="70">
        <v>36</v>
      </c>
      <c r="E10" s="70">
        <v>76</v>
      </c>
      <c r="F10" s="71">
        <v>0.47368420999999999</v>
      </c>
      <c r="G10" s="72">
        <v>1</v>
      </c>
      <c r="H10" s="72">
        <v>0</v>
      </c>
    </row>
    <row r="11" spans="1:8" ht="11" customHeight="1" x14ac:dyDescent="0.15">
      <c r="A11" s="30" t="s">
        <v>1425</v>
      </c>
      <c r="B11" s="70">
        <v>0</v>
      </c>
      <c r="C11" s="70">
        <v>0</v>
      </c>
      <c r="D11" s="70">
        <v>18</v>
      </c>
      <c r="E11" s="70">
        <v>38</v>
      </c>
      <c r="F11" s="71">
        <v>0.47368420999999999</v>
      </c>
      <c r="G11" s="72">
        <v>0.85899999999999999</v>
      </c>
      <c r="H11" s="72">
        <v>6.7000000000000004E-2</v>
      </c>
    </row>
    <row r="12" spans="1:8" ht="11" customHeight="1" x14ac:dyDescent="0.15">
      <c r="A12" s="30" t="s">
        <v>1426</v>
      </c>
      <c r="B12" s="70">
        <v>1</v>
      </c>
      <c r="C12" s="70">
        <v>2</v>
      </c>
      <c r="D12" s="70">
        <v>16</v>
      </c>
      <c r="E12" s="70">
        <v>54</v>
      </c>
      <c r="F12" s="71">
        <v>0.29629630000000001</v>
      </c>
      <c r="G12" s="72">
        <v>0.35499999999999998</v>
      </c>
      <c r="H12" s="72">
        <v>7.2999999999999995E-2</v>
      </c>
    </row>
    <row r="13" spans="1:8" ht="11" customHeight="1" x14ac:dyDescent="0.15">
      <c r="A13" s="30" t="s">
        <v>1127</v>
      </c>
      <c r="B13" s="70">
        <v>1</v>
      </c>
      <c r="C13" s="70">
        <v>1</v>
      </c>
      <c r="D13" s="70">
        <v>16</v>
      </c>
      <c r="E13" s="70">
        <v>63</v>
      </c>
      <c r="F13" s="71">
        <v>0.25396825000000001</v>
      </c>
      <c r="G13" s="72">
        <v>0.42599999999999999</v>
      </c>
      <c r="H13" s="72">
        <v>8.5999999999999993E-2</v>
      </c>
    </row>
    <row r="14" spans="1:8" ht="11" customHeight="1" x14ac:dyDescent="0.15">
      <c r="A14" s="30" t="s">
        <v>1324</v>
      </c>
      <c r="B14" s="70">
        <v>2</v>
      </c>
      <c r="C14" s="70">
        <v>3</v>
      </c>
      <c r="D14" s="70">
        <v>26</v>
      </c>
      <c r="E14" s="70">
        <v>114</v>
      </c>
      <c r="F14" s="71">
        <v>0.22807018000000001</v>
      </c>
      <c r="G14" s="72">
        <v>0.39</v>
      </c>
      <c r="H14" s="72">
        <v>5.3999999999999999E-2</v>
      </c>
    </row>
    <row r="15" spans="1:8" ht="11" customHeight="1" x14ac:dyDescent="0.15">
      <c r="A15" s="30" t="s">
        <v>1323</v>
      </c>
      <c r="B15" s="70">
        <v>2</v>
      </c>
      <c r="C15" s="70">
        <v>3</v>
      </c>
      <c r="D15" s="70">
        <v>23</v>
      </c>
      <c r="E15" s="70">
        <v>74</v>
      </c>
      <c r="F15" s="71">
        <v>0.31081080999999999</v>
      </c>
      <c r="G15" s="72">
        <v>0.23400000000000001</v>
      </c>
      <c r="H15" s="72">
        <v>6.2E-2</v>
      </c>
    </row>
    <row r="16" spans="1:8" ht="11" customHeight="1" x14ac:dyDescent="0.15">
      <c r="A16" s="30" t="s">
        <v>1320</v>
      </c>
      <c r="B16" s="70">
        <v>1</v>
      </c>
      <c r="C16" s="70">
        <v>0</v>
      </c>
      <c r="D16" s="70">
        <v>24</v>
      </c>
      <c r="E16" s="70">
        <v>98</v>
      </c>
      <c r="F16" s="71">
        <v>0.24489796</v>
      </c>
      <c r="G16" s="72">
        <v>0.26400000000000001</v>
      </c>
      <c r="H16" s="72">
        <v>5.7000000000000002E-2</v>
      </c>
    </row>
    <row r="17" spans="1:8" ht="11" customHeight="1" x14ac:dyDescent="0.15">
      <c r="A17" s="30" t="s">
        <v>1321</v>
      </c>
      <c r="B17" s="70">
        <v>0</v>
      </c>
      <c r="C17" s="70">
        <v>0</v>
      </c>
      <c r="D17" s="70">
        <v>24</v>
      </c>
      <c r="E17" s="70">
        <v>51</v>
      </c>
      <c r="F17" s="71">
        <v>0.47058823999999999</v>
      </c>
      <c r="G17" s="72">
        <v>0.29799999999999999</v>
      </c>
      <c r="H17" s="72">
        <v>0.108</v>
      </c>
    </row>
    <row r="18" spans="1:8" ht="11" customHeight="1" x14ac:dyDescent="0.15">
      <c r="A18" s="30" t="s">
        <v>1322</v>
      </c>
      <c r="B18" s="70">
        <v>0</v>
      </c>
      <c r="C18" s="70">
        <v>0</v>
      </c>
      <c r="D18" s="70">
        <v>31</v>
      </c>
      <c r="E18" s="70">
        <v>42</v>
      </c>
      <c r="F18" s="71">
        <v>0.73809524000000004</v>
      </c>
      <c r="G18" s="72">
        <v>0.14799999999999999</v>
      </c>
      <c r="H18" s="72">
        <v>0.23499999999999999</v>
      </c>
    </row>
    <row r="19" spans="1:8" ht="11" customHeight="1" x14ac:dyDescent="0.15">
      <c r="A19" s="30" t="s">
        <v>1427</v>
      </c>
      <c r="B19" s="70">
        <v>0</v>
      </c>
      <c r="C19" s="70">
        <v>0</v>
      </c>
      <c r="D19" s="70">
        <v>9</v>
      </c>
      <c r="E19" s="70">
        <v>33</v>
      </c>
      <c r="F19" s="71">
        <v>0.27272727000000002</v>
      </c>
      <c r="G19" s="72">
        <v>0.27800000000000002</v>
      </c>
      <c r="H19" s="72">
        <v>0.108</v>
      </c>
    </row>
    <row r="20" spans="1:8" ht="11" customHeight="1" x14ac:dyDescent="0.15">
      <c r="A20" s="30" t="s">
        <v>1130</v>
      </c>
      <c r="B20" s="70">
        <v>0</v>
      </c>
      <c r="C20" s="70">
        <v>0</v>
      </c>
      <c r="D20" s="70">
        <v>45</v>
      </c>
      <c r="E20" s="70">
        <v>79</v>
      </c>
      <c r="F20" s="71">
        <v>0.56962025000000005</v>
      </c>
      <c r="G20" s="72">
        <v>0.55500000000000005</v>
      </c>
      <c r="H20" s="72">
        <v>8.8999999999999996E-2</v>
      </c>
    </row>
    <row r="21" spans="1:8" ht="11" customHeight="1" x14ac:dyDescent="0.15">
      <c r="A21" s="30" t="s">
        <v>1131</v>
      </c>
      <c r="B21" s="70">
        <v>0</v>
      </c>
      <c r="C21" s="70">
        <v>0</v>
      </c>
      <c r="D21" s="70">
        <v>17</v>
      </c>
      <c r="E21" s="70">
        <v>74</v>
      </c>
      <c r="F21" s="71">
        <v>0.22972972999999999</v>
      </c>
      <c r="G21" s="72">
        <v>0.37</v>
      </c>
      <c r="H21" s="72">
        <v>6.9000000000000006E-2</v>
      </c>
    </row>
    <row r="22" spans="1:8" ht="11" customHeight="1" x14ac:dyDescent="0.15">
      <c r="A22" s="30" t="s">
        <v>1132</v>
      </c>
      <c r="B22" s="70">
        <v>3</v>
      </c>
      <c r="C22" s="70">
        <v>3</v>
      </c>
      <c r="D22" s="70">
        <v>17</v>
      </c>
      <c r="E22" s="70">
        <v>68</v>
      </c>
      <c r="F22" s="71">
        <v>0.25</v>
      </c>
      <c r="G22" s="72">
        <v>0.40400000000000003</v>
      </c>
      <c r="H22" s="72">
        <v>7.0000000000000007E-2</v>
      </c>
    </row>
    <row r="23" spans="1:8" ht="11" customHeight="1" x14ac:dyDescent="0.15">
      <c r="A23" s="30" t="s">
        <v>1440</v>
      </c>
      <c r="B23" s="73">
        <v>0</v>
      </c>
      <c r="C23" s="73">
        <v>0</v>
      </c>
      <c r="D23" s="70">
        <v>39</v>
      </c>
      <c r="E23" s="70">
        <v>68</v>
      </c>
      <c r="F23" s="71">
        <v>0.57352941000000002</v>
      </c>
      <c r="G23" s="72">
        <v>0.105</v>
      </c>
      <c r="H23" s="72">
        <v>0.126</v>
      </c>
    </row>
    <row r="24" spans="1:8" ht="11" customHeight="1" x14ac:dyDescent="0.15">
      <c r="A24" s="30" t="s">
        <v>1325</v>
      </c>
      <c r="B24" s="70">
        <v>1</v>
      </c>
      <c r="C24" s="70">
        <v>0</v>
      </c>
      <c r="D24" s="70">
        <v>20</v>
      </c>
      <c r="E24" s="70">
        <v>82</v>
      </c>
      <c r="F24" s="71">
        <v>0.24390244</v>
      </c>
      <c r="G24" s="72">
        <v>0.252</v>
      </c>
      <c r="H24" s="72">
        <v>6.8000000000000005E-2</v>
      </c>
    </row>
    <row r="25" spans="1:8" ht="11" customHeight="1" x14ac:dyDescent="0.15">
      <c r="A25" s="30" t="s">
        <v>1326</v>
      </c>
      <c r="B25" s="70">
        <v>0</v>
      </c>
      <c r="C25" s="70">
        <v>0</v>
      </c>
      <c r="D25" s="70">
        <v>31</v>
      </c>
      <c r="E25" s="70">
        <v>94</v>
      </c>
      <c r="F25" s="71">
        <v>0.32978722999999999</v>
      </c>
      <c r="G25" s="72">
        <v>0.44800000000000001</v>
      </c>
      <c r="H25" s="72">
        <v>6.8000000000000005E-2</v>
      </c>
    </row>
    <row r="26" spans="1:8" ht="11" customHeight="1" x14ac:dyDescent="0.15">
      <c r="A26" s="30" t="s">
        <v>1428</v>
      </c>
      <c r="B26" s="70">
        <v>1</v>
      </c>
      <c r="C26" s="70">
        <v>1</v>
      </c>
      <c r="D26" s="70">
        <v>5</v>
      </c>
      <c r="E26" s="70">
        <v>11</v>
      </c>
      <c r="F26" s="71">
        <v>0.45454545000000002</v>
      </c>
      <c r="G26" s="72">
        <v>0.56599999999999995</v>
      </c>
      <c r="H26" s="72">
        <v>0.214</v>
      </c>
    </row>
    <row r="27" spans="1:8" ht="11" customHeight="1" x14ac:dyDescent="0.15">
      <c r="A27" s="30" t="s">
        <v>1429</v>
      </c>
      <c r="B27" s="70">
        <v>1</v>
      </c>
      <c r="C27" s="70">
        <v>0</v>
      </c>
      <c r="D27" s="70">
        <v>17</v>
      </c>
      <c r="E27" s="70">
        <v>54</v>
      </c>
      <c r="F27" s="71">
        <v>0.31481481</v>
      </c>
      <c r="G27" s="72">
        <v>0.50900000000000001</v>
      </c>
      <c r="H27" s="72">
        <v>7.8E-2</v>
      </c>
    </row>
    <row r="28" spans="1:8" ht="11" customHeight="1" x14ac:dyDescent="0.15">
      <c r="A28" s="30" t="s">
        <v>1430</v>
      </c>
      <c r="B28" s="70">
        <v>0</v>
      </c>
      <c r="C28" s="70">
        <v>0</v>
      </c>
      <c r="D28" s="70">
        <v>23</v>
      </c>
      <c r="E28" s="70">
        <v>52</v>
      </c>
      <c r="F28" s="71">
        <v>0.44230768999999998</v>
      </c>
      <c r="G28" s="72">
        <v>0.24199999999999999</v>
      </c>
      <c r="H28" s="72">
        <v>0.109</v>
      </c>
    </row>
    <row r="29" spans="1:8" ht="11" customHeight="1" x14ac:dyDescent="0.15">
      <c r="A29" s="67" t="s">
        <v>1327</v>
      </c>
      <c r="B29" s="70">
        <v>3</v>
      </c>
      <c r="C29" s="70">
        <v>3</v>
      </c>
      <c r="D29" s="70">
        <v>19</v>
      </c>
      <c r="E29" s="70">
        <v>48</v>
      </c>
      <c r="F29" s="71">
        <v>0.39583332999999998</v>
      </c>
      <c r="G29" s="72">
        <v>0.55600000000000005</v>
      </c>
      <c r="H29" s="72">
        <v>7.9000000000000001E-2</v>
      </c>
    </row>
    <row r="30" spans="1:8" ht="11" customHeight="1" x14ac:dyDescent="0.15">
      <c r="A30" s="67" t="s">
        <v>1431</v>
      </c>
      <c r="B30" s="70">
        <v>3</v>
      </c>
      <c r="C30" s="70">
        <v>3</v>
      </c>
      <c r="D30" s="70">
        <v>19</v>
      </c>
      <c r="E30" s="70">
        <v>43</v>
      </c>
      <c r="F30" s="71">
        <v>0.44186047000000001</v>
      </c>
      <c r="G30" s="72">
        <v>0.623</v>
      </c>
      <c r="H30" s="72">
        <v>7.9000000000000001E-2</v>
      </c>
    </row>
  </sheetData>
  <mergeCells count="1">
    <mergeCell ref="A3:H3"/>
  </mergeCells>
  <phoneticPr fontId="2" type="noConversion"/>
  <pageMargins left="0.7" right="0.7" top="0.75" bottom="0.75" header="0.3" footer="0.3"/>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zoomScale="205" zoomScaleNormal="205" zoomScalePageLayoutView="205" workbookViewId="0">
      <pane ySplit="5" topLeftCell="A6" activePane="bottomLeft" state="frozen"/>
      <selection pane="bottomLeft" activeCell="A3" sqref="A3:G3"/>
    </sheetView>
  </sheetViews>
  <sheetFormatPr baseColWidth="10" defaultColWidth="10.6640625" defaultRowHeight="10" x14ac:dyDescent="0.15"/>
  <cols>
    <col min="1" max="1" width="6" style="77" customWidth="1"/>
    <col min="2" max="2" width="10.83203125" style="86" customWidth="1"/>
    <col min="3" max="3" width="12.6640625" style="76" customWidth="1"/>
    <col min="4" max="4" width="9.33203125" style="76" customWidth="1"/>
    <col min="5" max="5" width="7.83203125" style="23" customWidth="1"/>
    <col min="6" max="6" width="12.1640625" style="31" customWidth="1"/>
    <col min="7" max="7" width="14.33203125" style="77" customWidth="1"/>
    <col min="8" max="16384" width="10.6640625" style="76"/>
  </cols>
  <sheetData>
    <row r="1" spans="1:7" s="2" customFormat="1" x14ac:dyDescent="0.15">
      <c r="A1" s="74" t="s">
        <v>1418</v>
      </c>
      <c r="C1" s="1"/>
      <c r="D1" s="1"/>
      <c r="E1" s="74"/>
      <c r="F1" s="3"/>
      <c r="G1" s="64"/>
    </row>
    <row r="2" spans="1:7" s="2" customFormat="1" ht="13.25" customHeight="1" x14ac:dyDescent="0.15">
      <c r="A2" s="64"/>
      <c r="C2" s="1"/>
      <c r="D2" s="1"/>
      <c r="E2" s="74"/>
      <c r="F2" s="3"/>
      <c r="G2" s="64"/>
    </row>
    <row r="3" spans="1:7" s="2" customFormat="1" ht="25" customHeight="1" x14ac:dyDescent="0.15">
      <c r="A3" s="124" t="s">
        <v>1871</v>
      </c>
      <c r="B3" s="124"/>
      <c r="C3" s="124"/>
      <c r="D3" s="124"/>
      <c r="E3" s="124"/>
      <c r="F3" s="124"/>
      <c r="G3" s="124"/>
    </row>
    <row r="4" spans="1:7" s="2" customFormat="1" x14ac:dyDescent="0.15">
      <c r="A4" s="64"/>
      <c r="B4" s="1"/>
      <c r="C4" s="1"/>
      <c r="D4" s="1"/>
      <c r="E4" s="74"/>
      <c r="F4" s="3"/>
      <c r="G4" s="64"/>
    </row>
    <row r="5" spans="1:7" ht="20" customHeight="1" x14ac:dyDescent="0.15">
      <c r="A5" s="75" t="s">
        <v>1363</v>
      </c>
      <c r="B5" s="45" t="s">
        <v>1315</v>
      </c>
      <c r="C5" s="45" t="s">
        <v>1313</v>
      </c>
      <c r="D5" s="45" t="s">
        <v>1538</v>
      </c>
      <c r="E5" s="45" t="s">
        <v>1314</v>
      </c>
      <c r="F5" s="45" t="s">
        <v>1444</v>
      </c>
      <c r="G5" s="87" t="s">
        <v>1550</v>
      </c>
    </row>
    <row r="6" spans="1:7" ht="14" customHeight="1" x14ac:dyDescent="0.15">
      <c r="A6" s="77">
        <v>1</v>
      </c>
      <c r="B6" s="78" t="s">
        <v>12</v>
      </c>
      <c r="C6" s="79" t="s">
        <v>13</v>
      </c>
      <c r="D6" s="22" t="s">
        <v>16</v>
      </c>
      <c r="E6" s="23" t="s">
        <v>1112</v>
      </c>
      <c r="F6" s="31" t="s">
        <v>1117</v>
      </c>
      <c r="G6" s="77" t="s">
        <v>1551</v>
      </c>
    </row>
    <row r="7" spans="1:7" x14ac:dyDescent="0.15">
      <c r="A7" s="77">
        <v>2</v>
      </c>
      <c r="B7" s="78" t="s">
        <v>12</v>
      </c>
      <c r="C7" s="79" t="s">
        <v>13</v>
      </c>
      <c r="D7" s="22" t="s">
        <v>855</v>
      </c>
      <c r="E7" s="23" t="s">
        <v>845</v>
      </c>
      <c r="F7" s="31" t="s">
        <v>1117</v>
      </c>
      <c r="G7" s="77" t="s">
        <v>1551</v>
      </c>
    </row>
    <row r="8" spans="1:7" x14ac:dyDescent="0.15">
      <c r="A8" s="77">
        <v>3</v>
      </c>
      <c r="B8" s="78" t="s">
        <v>38</v>
      </c>
      <c r="C8" s="79" t="s">
        <v>39</v>
      </c>
      <c r="D8" s="22" t="s">
        <v>1084</v>
      </c>
      <c r="E8" s="23" t="s">
        <v>154</v>
      </c>
      <c r="F8" s="31" t="s">
        <v>1118</v>
      </c>
      <c r="G8" s="77" t="s">
        <v>1552</v>
      </c>
    </row>
    <row r="9" spans="1:7" x14ac:dyDescent="0.15">
      <c r="A9" s="77">
        <v>4</v>
      </c>
      <c r="B9" s="78" t="s">
        <v>38</v>
      </c>
      <c r="C9" s="76" t="s">
        <v>39</v>
      </c>
      <c r="D9" s="22" t="s">
        <v>40</v>
      </c>
      <c r="E9" s="23" t="s">
        <v>1112</v>
      </c>
      <c r="F9" s="31" t="s">
        <v>1116</v>
      </c>
      <c r="G9" s="77" t="s">
        <v>1552</v>
      </c>
    </row>
    <row r="10" spans="1:7" x14ac:dyDescent="0.15">
      <c r="A10" s="77">
        <v>5</v>
      </c>
      <c r="B10" s="78" t="s">
        <v>38</v>
      </c>
      <c r="C10" s="79" t="s">
        <v>39</v>
      </c>
      <c r="D10" s="22" t="s">
        <v>964</v>
      </c>
      <c r="E10" s="23" t="s">
        <v>1112</v>
      </c>
      <c r="F10" s="31" t="s">
        <v>1119</v>
      </c>
      <c r="G10" s="77" t="s">
        <v>1552</v>
      </c>
    </row>
    <row r="11" spans="1:7" x14ac:dyDescent="0.15">
      <c r="A11" s="77">
        <v>6</v>
      </c>
      <c r="B11" s="78" t="s">
        <v>38</v>
      </c>
      <c r="C11" s="76" t="s">
        <v>39</v>
      </c>
      <c r="D11" s="22" t="s">
        <v>625</v>
      </c>
      <c r="E11" s="23" t="s">
        <v>161</v>
      </c>
      <c r="F11" s="31" t="s">
        <v>1119</v>
      </c>
      <c r="G11" s="77" t="s">
        <v>1552</v>
      </c>
    </row>
    <row r="12" spans="1:7" x14ac:dyDescent="0.15">
      <c r="A12" s="77">
        <v>7</v>
      </c>
      <c r="B12" s="78" t="s">
        <v>38</v>
      </c>
      <c r="C12" s="79" t="s">
        <v>39</v>
      </c>
      <c r="D12" s="22" t="s">
        <v>1086</v>
      </c>
      <c r="E12" s="23" t="s">
        <v>154</v>
      </c>
      <c r="F12" s="31" t="s">
        <v>1119</v>
      </c>
      <c r="G12" s="77" t="s">
        <v>1552</v>
      </c>
    </row>
    <row r="13" spans="1:7" x14ac:dyDescent="0.15">
      <c r="A13" s="77">
        <v>8</v>
      </c>
      <c r="B13" s="78" t="s">
        <v>38</v>
      </c>
      <c r="C13" s="76" t="s">
        <v>39</v>
      </c>
      <c r="D13" s="22" t="s">
        <v>963</v>
      </c>
      <c r="E13" s="23" t="s">
        <v>1112</v>
      </c>
      <c r="F13" s="31" t="s">
        <v>1115</v>
      </c>
      <c r="G13" s="77" t="s">
        <v>1552</v>
      </c>
    </row>
    <row r="14" spans="1:7" x14ac:dyDescent="0.15">
      <c r="A14" s="77">
        <v>9</v>
      </c>
      <c r="B14" s="78" t="s">
        <v>44</v>
      </c>
      <c r="C14" s="79" t="s">
        <v>46</v>
      </c>
      <c r="D14" s="22"/>
      <c r="E14" s="23" t="s">
        <v>45</v>
      </c>
      <c r="F14" s="31" t="s">
        <v>1115</v>
      </c>
      <c r="G14" s="77" t="s">
        <v>1554</v>
      </c>
    </row>
    <row r="15" spans="1:7" x14ac:dyDescent="0.15">
      <c r="A15" s="77">
        <v>10</v>
      </c>
      <c r="B15" s="78" t="s">
        <v>21</v>
      </c>
      <c r="C15" s="79" t="s">
        <v>20</v>
      </c>
      <c r="D15" s="22"/>
      <c r="E15" s="23" t="s">
        <v>23</v>
      </c>
      <c r="F15" s="31" t="s">
        <v>1117</v>
      </c>
      <c r="G15" s="77" t="s">
        <v>1552</v>
      </c>
    </row>
    <row r="16" spans="1:7" x14ac:dyDescent="0.15">
      <c r="A16" s="77">
        <v>11</v>
      </c>
      <c r="B16" s="78" t="s">
        <v>21</v>
      </c>
      <c r="C16" s="79" t="s">
        <v>20</v>
      </c>
      <c r="D16" s="22" t="s">
        <v>879</v>
      </c>
      <c r="E16" s="23" t="s">
        <v>3</v>
      </c>
      <c r="F16" s="31" t="s">
        <v>1116</v>
      </c>
      <c r="G16" s="77" t="s">
        <v>1552</v>
      </c>
    </row>
    <row r="17" spans="1:7" x14ac:dyDescent="0.15">
      <c r="A17" s="77">
        <v>12</v>
      </c>
      <c r="B17" s="78" t="s">
        <v>34</v>
      </c>
      <c r="C17" s="79" t="s">
        <v>42</v>
      </c>
      <c r="D17" s="22" t="s">
        <v>47</v>
      </c>
      <c r="E17" s="23" t="s">
        <v>1112</v>
      </c>
      <c r="F17" s="31" t="s">
        <v>1115</v>
      </c>
      <c r="G17" s="77" t="s">
        <v>1552</v>
      </c>
    </row>
    <row r="18" spans="1:7" x14ac:dyDescent="0.15">
      <c r="A18" s="77">
        <v>13</v>
      </c>
      <c r="B18" s="78" t="s">
        <v>34</v>
      </c>
      <c r="C18" s="79" t="s">
        <v>42</v>
      </c>
      <c r="D18" s="22" t="s">
        <v>36</v>
      </c>
      <c r="E18" s="23" t="s">
        <v>1112</v>
      </c>
      <c r="F18" s="31" t="s">
        <v>1121</v>
      </c>
      <c r="G18" s="77" t="s">
        <v>1552</v>
      </c>
    </row>
    <row r="19" spans="1:7" x14ac:dyDescent="0.15">
      <c r="A19" s="77">
        <v>14</v>
      </c>
      <c r="B19" s="78" t="s">
        <v>647</v>
      </c>
      <c r="C19" s="79" t="s">
        <v>770</v>
      </c>
      <c r="D19" s="22"/>
      <c r="E19" s="23" t="s">
        <v>883</v>
      </c>
      <c r="F19" s="31" t="s">
        <v>1121</v>
      </c>
      <c r="G19" s="77" t="s">
        <v>1554</v>
      </c>
    </row>
    <row r="20" spans="1:7" x14ac:dyDescent="0.15">
      <c r="A20" s="77">
        <v>15</v>
      </c>
      <c r="B20" s="78" t="s">
        <v>1</v>
      </c>
      <c r="C20" s="79" t="s">
        <v>10</v>
      </c>
      <c r="D20" s="22" t="s">
        <v>2</v>
      </c>
      <c r="E20" s="23" t="s">
        <v>3</v>
      </c>
      <c r="F20" s="31" t="s">
        <v>1119</v>
      </c>
      <c r="G20" s="77" t="s">
        <v>1552</v>
      </c>
    </row>
    <row r="21" spans="1:7" x14ac:dyDescent="0.15">
      <c r="A21" s="77">
        <v>16</v>
      </c>
      <c r="B21" s="78" t="s">
        <v>1</v>
      </c>
      <c r="C21" s="79" t="s">
        <v>10</v>
      </c>
      <c r="D21" s="22" t="s">
        <v>61</v>
      </c>
      <c r="E21" s="23" t="s">
        <v>62</v>
      </c>
      <c r="F21" s="31" t="s">
        <v>1117</v>
      </c>
      <c r="G21" s="77" t="s">
        <v>1552</v>
      </c>
    </row>
    <row r="22" spans="1:7" x14ac:dyDescent="0.15">
      <c r="A22" s="77">
        <v>17</v>
      </c>
      <c r="B22" s="78" t="s">
        <v>1</v>
      </c>
      <c r="C22" s="79" t="s">
        <v>10</v>
      </c>
      <c r="D22" s="22" t="s">
        <v>76</v>
      </c>
      <c r="E22" s="23" t="s">
        <v>77</v>
      </c>
      <c r="F22" s="31" t="s">
        <v>1119</v>
      </c>
      <c r="G22" s="77" t="s">
        <v>1552</v>
      </c>
    </row>
    <row r="23" spans="1:7" x14ac:dyDescent="0.15">
      <c r="A23" s="77">
        <v>18</v>
      </c>
      <c r="B23" s="78" t="s">
        <v>1</v>
      </c>
      <c r="C23" s="79" t="s">
        <v>10</v>
      </c>
      <c r="D23" s="22"/>
      <c r="E23" s="23" t="s">
        <v>23</v>
      </c>
      <c r="F23" s="31" t="s">
        <v>1117</v>
      </c>
      <c r="G23" s="77" t="s">
        <v>1552</v>
      </c>
    </row>
    <row r="24" spans="1:7" x14ac:dyDescent="0.15">
      <c r="A24" s="77">
        <v>19</v>
      </c>
      <c r="B24" s="78" t="s">
        <v>648</v>
      </c>
      <c r="C24" s="79" t="s">
        <v>249</v>
      </c>
      <c r="D24" s="22" t="s">
        <v>47</v>
      </c>
      <c r="E24" s="23" t="s">
        <v>1112</v>
      </c>
      <c r="F24" s="31" t="s">
        <v>1115</v>
      </c>
      <c r="G24" s="77" t="s">
        <v>1554</v>
      </c>
    </row>
    <row r="25" spans="1:7" x14ac:dyDescent="0.15">
      <c r="A25" s="77">
        <v>20</v>
      </c>
      <c r="B25" s="78" t="s">
        <v>649</v>
      </c>
      <c r="C25" s="79" t="s">
        <v>773</v>
      </c>
      <c r="D25" s="22" t="s">
        <v>926</v>
      </c>
      <c r="E25" s="23" t="s">
        <v>1114</v>
      </c>
      <c r="F25" s="31" t="s">
        <v>1121</v>
      </c>
      <c r="G25" s="77" t="s">
        <v>1552</v>
      </c>
    </row>
    <row r="26" spans="1:7" x14ac:dyDescent="0.15">
      <c r="A26" s="77">
        <v>190</v>
      </c>
      <c r="B26" s="78" t="s">
        <v>649</v>
      </c>
      <c r="C26" s="79" t="s">
        <v>773</v>
      </c>
      <c r="D26" s="22" t="s">
        <v>1377</v>
      </c>
      <c r="E26" s="23" t="s">
        <v>743</v>
      </c>
      <c r="F26" s="31" t="s">
        <v>1118</v>
      </c>
      <c r="G26" s="77" t="s">
        <v>1552</v>
      </c>
    </row>
    <row r="27" spans="1:7" x14ac:dyDescent="0.15">
      <c r="A27" s="77">
        <v>191</v>
      </c>
      <c r="B27" s="78" t="s">
        <v>649</v>
      </c>
      <c r="C27" s="79" t="s">
        <v>773</v>
      </c>
      <c r="D27" s="22" t="s">
        <v>1387</v>
      </c>
      <c r="E27" s="23" t="s">
        <v>743</v>
      </c>
      <c r="F27" s="31" t="s">
        <v>1118</v>
      </c>
      <c r="G27" s="77" t="s">
        <v>1552</v>
      </c>
    </row>
    <row r="28" spans="1:7" x14ac:dyDescent="0.15">
      <c r="A28" s="77">
        <v>192</v>
      </c>
      <c r="B28" s="78" t="s">
        <v>649</v>
      </c>
      <c r="C28" s="79" t="s">
        <v>773</v>
      </c>
      <c r="D28" s="22" t="s">
        <v>1275</v>
      </c>
      <c r="E28" s="23" t="s">
        <v>743</v>
      </c>
      <c r="F28" s="31" t="s">
        <v>1119</v>
      </c>
      <c r="G28" s="77" t="s">
        <v>1552</v>
      </c>
    </row>
    <row r="29" spans="1:7" x14ac:dyDescent="0.15">
      <c r="A29" s="77">
        <v>21</v>
      </c>
      <c r="B29" s="78" t="s">
        <v>93</v>
      </c>
      <c r="C29" s="79" t="s">
        <v>251</v>
      </c>
      <c r="D29" s="22" t="s">
        <v>1366</v>
      </c>
      <c r="E29" s="23" t="s">
        <v>1112</v>
      </c>
      <c r="F29" s="31" t="s">
        <v>1120</v>
      </c>
      <c r="G29" s="77" t="s">
        <v>1554</v>
      </c>
    </row>
    <row r="30" spans="1:7" x14ac:dyDescent="0.15">
      <c r="A30" s="77">
        <v>22</v>
      </c>
      <c r="B30" s="78" t="s">
        <v>108</v>
      </c>
      <c r="C30" s="79" t="s">
        <v>252</v>
      </c>
      <c r="D30" s="22"/>
      <c r="E30" s="23" t="s">
        <v>45</v>
      </c>
      <c r="F30" s="31" t="s">
        <v>1115</v>
      </c>
      <c r="G30" s="77" t="s">
        <v>1554</v>
      </c>
    </row>
    <row r="31" spans="1:7" x14ac:dyDescent="0.15">
      <c r="A31" s="77">
        <v>23</v>
      </c>
      <c r="B31" s="78" t="s">
        <v>109</v>
      </c>
      <c r="C31" s="79" t="s">
        <v>253</v>
      </c>
      <c r="D31" s="22" t="s">
        <v>339</v>
      </c>
      <c r="E31" s="23" t="s">
        <v>983</v>
      </c>
      <c r="F31" s="31" t="s">
        <v>1119</v>
      </c>
      <c r="G31" s="77" t="s">
        <v>1552</v>
      </c>
    </row>
    <row r="32" spans="1:7" x14ac:dyDescent="0.15">
      <c r="A32" s="77">
        <v>24</v>
      </c>
      <c r="B32" s="78" t="s">
        <v>109</v>
      </c>
      <c r="C32" s="79" t="s">
        <v>253</v>
      </c>
      <c r="D32" s="22" t="s">
        <v>908</v>
      </c>
      <c r="E32" s="23" t="s">
        <v>983</v>
      </c>
      <c r="F32" s="31" t="s">
        <v>1119</v>
      </c>
      <c r="G32" s="77" t="s">
        <v>1552</v>
      </c>
    </row>
    <row r="33" spans="1:7" x14ac:dyDescent="0.15">
      <c r="A33" s="77">
        <v>25</v>
      </c>
      <c r="B33" s="78" t="s">
        <v>109</v>
      </c>
      <c r="C33" s="79" t="s">
        <v>253</v>
      </c>
      <c r="D33" s="22" t="s">
        <v>1555</v>
      </c>
      <c r="E33" s="23" t="s">
        <v>983</v>
      </c>
      <c r="F33" s="31" t="s">
        <v>1119</v>
      </c>
      <c r="G33" s="77" t="s">
        <v>1552</v>
      </c>
    </row>
    <row r="34" spans="1:7" x14ac:dyDescent="0.15">
      <c r="A34" s="77">
        <v>26</v>
      </c>
      <c r="B34" s="78" t="s">
        <v>109</v>
      </c>
      <c r="C34" s="79" t="s">
        <v>253</v>
      </c>
      <c r="D34" s="22" t="s">
        <v>1366</v>
      </c>
      <c r="E34" s="23" t="s">
        <v>1112</v>
      </c>
      <c r="F34" s="31" t="s">
        <v>1116</v>
      </c>
      <c r="G34" s="77" t="s">
        <v>1552</v>
      </c>
    </row>
    <row r="35" spans="1:7" x14ac:dyDescent="0.15">
      <c r="A35" s="77">
        <v>27</v>
      </c>
      <c r="B35" s="78" t="s">
        <v>109</v>
      </c>
      <c r="C35" s="79" t="s">
        <v>253</v>
      </c>
      <c r="D35" s="22" t="s">
        <v>47</v>
      </c>
      <c r="E35" s="23" t="s">
        <v>1112</v>
      </c>
      <c r="F35" s="31" t="s">
        <v>1115</v>
      </c>
      <c r="G35" s="77" t="s">
        <v>1552</v>
      </c>
    </row>
    <row r="36" spans="1:7" ht="20" x14ac:dyDescent="0.15">
      <c r="A36" s="80">
        <v>28</v>
      </c>
      <c r="B36" s="81" t="s">
        <v>115</v>
      </c>
      <c r="C36" s="82" t="s">
        <v>254</v>
      </c>
      <c r="D36" s="83" t="s">
        <v>47</v>
      </c>
      <c r="E36" s="84" t="s">
        <v>1112</v>
      </c>
      <c r="F36" s="31" t="s">
        <v>1115</v>
      </c>
      <c r="G36" s="80" t="s">
        <v>1554</v>
      </c>
    </row>
    <row r="37" spans="1:7" ht="20" x14ac:dyDescent="0.15">
      <c r="A37" s="80">
        <v>29</v>
      </c>
      <c r="B37" s="81" t="s">
        <v>117</v>
      </c>
      <c r="C37" s="82" t="s">
        <v>255</v>
      </c>
      <c r="D37" s="83" t="s">
        <v>118</v>
      </c>
      <c r="E37" s="84" t="s">
        <v>1113</v>
      </c>
      <c r="F37" s="31" t="s">
        <v>1119</v>
      </c>
      <c r="G37" s="80" t="s">
        <v>1554</v>
      </c>
    </row>
    <row r="38" spans="1:7" ht="40" x14ac:dyDescent="0.15">
      <c r="A38" s="80">
        <v>30</v>
      </c>
      <c r="B38" s="81" t="s">
        <v>650</v>
      </c>
      <c r="C38" s="82" t="s">
        <v>780</v>
      </c>
      <c r="D38" s="83" t="s">
        <v>897</v>
      </c>
      <c r="E38" s="84" t="s">
        <v>896</v>
      </c>
      <c r="F38" s="31" t="s">
        <v>1117</v>
      </c>
      <c r="G38" s="80" t="s">
        <v>1554</v>
      </c>
    </row>
    <row r="39" spans="1:7" ht="30" x14ac:dyDescent="0.15">
      <c r="A39" s="80">
        <v>31</v>
      </c>
      <c r="B39" s="81" t="s">
        <v>651</v>
      </c>
      <c r="C39" s="82" t="s">
        <v>781</v>
      </c>
      <c r="D39" s="83" t="s">
        <v>339</v>
      </c>
      <c r="E39" s="84" t="s">
        <v>983</v>
      </c>
      <c r="F39" s="31" t="s">
        <v>1119</v>
      </c>
      <c r="G39" s="80" t="s">
        <v>1554</v>
      </c>
    </row>
    <row r="40" spans="1:7" ht="30" x14ac:dyDescent="0.15">
      <c r="A40" s="80">
        <v>32</v>
      </c>
      <c r="B40" s="81" t="s">
        <v>651</v>
      </c>
      <c r="C40" s="82" t="s">
        <v>781</v>
      </c>
      <c r="D40" s="83" t="s">
        <v>914</v>
      </c>
      <c r="E40" s="84" t="s">
        <v>983</v>
      </c>
      <c r="F40" s="31" t="s">
        <v>1115</v>
      </c>
      <c r="G40" s="80" t="s">
        <v>1554</v>
      </c>
    </row>
    <row r="41" spans="1:7" ht="20" x14ac:dyDescent="0.15">
      <c r="A41" s="80">
        <v>33</v>
      </c>
      <c r="B41" s="81" t="s">
        <v>131</v>
      </c>
      <c r="C41" s="82" t="s">
        <v>256</v>
      </c>
      <c r="D41" s="83" t="s">
        <v>1556</v>
      </c>
      <c r="E41" s="84" t="s">
        <v>1113</v>
      </c>
      <c r="F41" s="31" t="s">
        <v>1117</v>
      </c>
      <c r="G41" s="80" t="s">
        <v>1554</v>
      </c>
    </row>
    <row r="42" spans="1:7" ht="30" x14ac:dyDescent="0.15">
      <c r="A42" s="80">
        <v>34</v>
      </c>
      <c r="B42" s="81" t="s">
        <v>284</v>
      </c>
      <c r="C42" s="82" t="s">
        <v>295</v>
      </c>
      <c r="D42" s="83" t="s">
        <v>285</v>
      </c>
      <c r="E42" s="84" t="s">
        <v>1112</v>
      </c>
      <c r="F42" s="31" t="s">
        <v>1116</v>
      </c>
      <c r="G42" s="80" t="s">
        <v>1554</v>
      </c>
    </row>
    <row r="43" spans="1:7" ht="20" x14ac:dyDescent="0.15">
      <c r="A43" s="80">
        <v>35</v>
      </c>
      <c r="B43" s="81" t="s">
        <v>141</v>
      </c>
      <c r="C43" s="82" t="s">
        <v>257</v>
      </c>
      <c r="D43" s="83" t="s">
        <v>142</v>
      </c>
      <c r="E43" s="84" t="s">
        <v>1112</v>
      </c>
      <c r="F43" s="31" t="s">
        <v>1115</v>
      </c>
      <c r="G43" s="80" t="s">
        <v>1554</v>
      </c>
    </row>
    <row r="44" spans="1:7" x14ac:dyDescent="0.15">
      <c r="A44" s="80">
        <v>36</v>
      </c>
      <c r="B44" s="81" t="s">
        <v>152</v>
      </c>
      <c r="C44" s="82" t="s">
        <v>258</v>
      </c>
      <c r="D44" s="83" t="s">
        <v>388</v>
      </c>
      <c r="E44" s="84" t="s">
        <v>161</v>
      </c>
      <c r="F44" s="31" t="s">
        <v>1116</v>
      </c>
      <c r="G44" s="80" t="s">
        <v>1554</v>
      </c>
    </row>
    <row r="45" spans="1:7" ht="20" x14ac:dyDescent="0.15">
      <c r="A45" s="80">
        <v>37</v>
      </c>
      <c r="B45" s="81" t="s">
        <v>152</v>
      </c>
      <c r="C45" s="82" t="s">
        <v>258</v>
      </c>
      <c r="D45" s="83" t="s">
        <v>153</v>
      </c>
      <c r="E45" s="84" t="s">
        <v>154</v>
      </c>
      <c r="F45" s="31" t="s">
        <v>1115</v>
      </c>
      <c r="G45" s="80" t="s">
        <v>1554</v>
      </c>
    </row>
    <row r="46" spans="1:7" ht="20" x14ac:dyDescent="0.15">
      <c r="A46" s="80">
        <v>38</v>
      </c>
      <c r="B46" s="81" t="s">
        <v>175</v>
      </c>
      <c r="C46" s="82" t="s">
        <v>259</v>
      </c>
      <c r="D46" s="83"/>
      <c r="E46" s="84" t="s">
        <v>883</v>
      </c>
      <c r="F46" s="31" t="s">
        <v>1119</v>
      </c>
      <c r="G46" s="80" t="s">
        <v>1554</v>
      </c>
    </row>
    <row r="47" spans="1:7" ht="20" x14ac:dyDescent="0.15">
      <c r="A47" s="80">
        <v>39</v>
      </c>
      <c r="B47" s="81" t="s">
        <v>185</v>
      </c>
      <c r="C47" s="82" t="s">
        <v>260</v>
      </c>
      <c r="D47" s="83" t="s">
        <v>1366</v>
      </c>
      <c r="E47" s="84" t="s">
        <v>1112</v>
      </c>
      <c r="F47" s="31" t="s">
        <v>1121</v>
      </c>
      <c r="G47" s="80" t="s">
        <v>1552</v>
      </c>
    </row>
    <row r="48" spans="1:7" ht="20" x14ac:dyDescent="0.15">
      <c r="A48" s="80">
        <v>40</v>
      </c>
      <c r="B48" s="81" t="s">
        <v>185</v>
      </c>
      <c r="C48" s="82" t="s">
        <v>260</v>
      </c>
      <c r="D48" s="83" t="s">
        <v>1544</v>
      </c>
      <c r="E48" s="84" t="s">
        <v>1112</v>
      </c>
      <c r="F48" s="31" t="s">
        <v>1115</v>
      </c>
      <c r="G48" s="80" t="s">
        <v>1552</v>
      </c>
    </row>
    <row r="49" spans="1:7" ht="20" x14ac:dyDescent="0.15">
      <c r="A49" s="80">
        <v>41</v>
      </c>
      <c r="B49" s="81" t="s">
        <v>185</v>
      </c>
      <c r="C49" s="82" t="s">
        <v>260</v>
      </c>
      <c r="D49" s="83" t="s">
        <v>573</v>
      </c>
      <c r="E49" s="84" t="s">
        <v>161</v>
      </c>
      <c r="F49" s="31" t="s">
        <v>1119</v>
      </c>
      <c r="G49" s="80" t="s">
        <v>1552</v>
      </c>
    </row>
    <row r="50" spans="1:7" ht="20" x14ac:dyDescent="0.15">
      <c r="A50" s="80">
        <v>42</v>
      </c>
      <c r="B50" s="81" t="s">
        <v>185</v>
      </c>
      <c r="C50" s="82" t="s">
        <v>260</v>
      </c>
      <c r="D50" s="83" t="s">
        <v>1543</v>
      </c>
      <c r="E50" s="84" t="s">
        <v>1112</v>
      </c>
      <c r="F50" s="31" t="s">
        <v>1117</v>
      </c>
      <c r="G50" s="80" t="s">
        <v>1552</v>
      </c>
    </row>
    <row r="51" spans="1:7" ht="30" x14ac:dyDescent="0.15">
      <c r="A51" s="80">
        <v>43</v>
      </c>
      <c r="B51" s="81" t="s">
        <v>185</v>
      </c>
      <c r="C51" s="82" t="s">
        <v>260</v>
      </c>
      <c r="D51" s="83" t="s">
        <v>846</v>
      </c>
      <c r="E51" s="84" t="s">
        <v>845</v>
      </c>
      <c r="F51" s="31" t="s">
        <v>1117</v>
      </c>
      <c r="G51" s="80" t="s">
        <v>1552</v>
      </c>
    </row>
    <row r="52" spans="1:7" ht="20" x14ac:dyDescent="0.15">
      <c r="A52" s="80">
        <v>44</v>
      </c>
      <c r="B52" s="81" t="s">
        <v>185</v>
      </c>
      <c r="C52" s="82" t="s">
        <v>260</v>
      </c>
      <c r="D52" s="83" t="s">
        <v>1542</v>
      </c>
      <c r="E52" s="84" t="s">
        <v>1112</v>
      </c>
      <c r="F52" s="31" t="s">
        <v>1121</v>
      </c>
      <c r="G52" s="80" t="s">
        <v>1552</v>
      </c>
    </row>
    <row r="53" spans="1:7" x14ac:dyDescent="0.15">
      <c r="A53" s="80">
        <v>45</v>
      </c>
      <c r="B53" s="81" t="s">
        <v>215</v>
      </c>
      <c r="C53" s="82" t="s">
        <v>262</v>
      </c>
      <c r="D53" s="83"/>
      <c r="E53" s="84" t="s">
        <v>218</v>
      </c>
      <c r="F53" s="31" t="s">
        <v>1121</v>
      </c>
      <c r="G53" s="80" t="s">
        <v>1554</v>
      </c>
    </row>
    <row r="54" spans="1:7" ht="20" x14ac:dyDescent="0.15">
      <c r="A54" s="80">
        <v>46</v>
      </c>
      <c r="B54" s="81" t="s">
        <v>227</v>
      </c>
      <c r="C54" s="82" t="s">
        <v>263</v>
      </c>
      <c r="D54" s="83" t="s">
        <v>860</v>
      </c>
      <c r="E54" s="84" t="s">
        <v>845</v>
      </c>
      <c r="F54" s="31" t="s">
        <v>1115</v>
      </c>
      <c r="G54" s="80" t="s">
        <v>1554</v>
      </c>
    </row>
    <row r="55" spans="1:7" ht="20" x14ac:dyDescent="0.15">
      <c r="A55" s="80">
        <v>47</v>
      </c>
      <c r="B55" s="81" t="s">
        <v>227</v>
      </c>
      <c r="C55" s="82" t="s">
        <v>263</v>
      </c>
      <c r="D55" s="83" t="s">
        <v>36</v>
      </c>
      <c r="E55" s="84" t="s">
        <v>1112</v>
      </c>
      <c r="F55" s="31" t="s">
        <v>1119</v>
      </c>
      <c r="G55" s="80" t="s">
        <v>1554</v>
      </c>
    </row>
    <row r="56" spans="1:7" ht="20" x14ac:dyDescent="0.15">
      <c r="A56" s="80">
        <v>48</v>
      </c>
      <c r="B56" s="81" t="s">
        <v>235</v>
      </c>
      <c r="C56" s="82" t="s">
        <v>1539</v>
      </c>
      <c r="D56" s="83" t="s">
        <v>1540</v>
      </c>
      <c r="E56" s="84" t="s">
        <v>1112</v>
      </c>
      <c r="F56" s="31" t="s">
        <v>1121</v>
      </c>
      <c r="G56" s="80" t="s">
        <v>1551</v>
      </c>
    </row>
    <row r="57" spans="1:7" x14ac:dyDescent="0.15">
      <c r="A57" s="80">
        <v>49</v>
      </c>
      <c r="B57" s="81" t="s">
        <v>235</v>
      </c>
      <c r="C57" s="82" t="s">
        <v>1159</v>
      </c>
      <c r="D57" s="85" t="s">
        <v>1541</v>
      </c>
      <c r="E57" s="84" t="s">
        <v>1112</v>
      </c>
      <c r="F57" s="31" t="s">
        <v>1121</v>
      </c>
      <c r="G57" s="80" t="s">
        <v>1551</v>
      </c>
    </row>
    <row r="58" spans="1:7" x14ac:dyDescent="0.15">
      <c r="A58" s="80">
        <v>50</v>
      </c>
      <c r="B58" s="81" t="s">
        <v>268</v>
      </c>
      <c r="C58" s="82" t="s">
        <v>269</v>
      </c>
      <c r="D58" s="85" t="s">
        <v>273</v>
      </c>
      <c r="E58" s="84" t="s">
        <v>77</v>
      </c>
      <c r="F58" s="31" t="s">
        <v>1121</v>
      </c>
      <c r="G58" s="80" t="s">
        <v>1552</v>
      </c>
    </row>
    <row r="59" spans="1:7" ht="20" x14ac:dyDescent="0.15">
      <c r="A59" s="80">
        <v>51</v>
      </c>
      <c r="B59" s="81" t="s">
        <v>268</v>
      </c>
      <c r="C59" s="82" t="s">
        <v>269</v>
      </c>
      <c r="D59" s="83" t="s">
        <v>949</v>
      </c>
      <c r="E59" s="84" t="s">
        <v>872</v>
      </c>
      <c r="F59" s="31" t="s">
        <v>1118</v>
      </c>
      <c r="G59" s="80" t="s">
        <v>1552</v>
      </c>
    </row>
    <row r="60" spans="1:7" x14ac:dyDescent="0.15">
      <c r="A60" s="80">
        <v>52</v>
      </c>
      <c r="B60" s="81" t="s">
        <v>268</v>
      </c>
      <c r="C60" s="82" t="s">
        <v>269</v>
      </c>
      <c r="D60" s="83" t="s">
        <v>1078</v>
      </c>
      <c r="E60" s="84" t="s">
        <v>3</v>
      </c>
      <c r="F60" s="31" t="s">
        <v>1116</v>
      </c>
      <c r="G60" s="80" t="s">
        <v>1552</v>
      </c>
    </row>
    <row r="61" spans="1:7" ht="20" x14ac:dyDescent="0.15">
      <c r="A61" s="80">
        <v>53</v>
      </c>
      <c r="B61" s="81" t="s">
        <v>268</v>
      </c>
      <c r="C61" s="82" t="s">
        <v>269</v>
      </c>
      <c r="D61" s="83" t="s">
        <v>324</v>
      </c>
      <c r="E61" s="84" t="s">
        <v>325</v>
      </c>
      <c r="F61" s="31" t="s">
        <v>1118</v>
      </c>
      <c r="G61" s="80" t="s">
        <v>1552</v>
      </c>
    </row>
    <row r="62" spans="1:7" x14ac:dyDescent="0.15">
      <c r="A62" s="80">
        <v>54</v>
      </c>
      <c r="B62" s="81" t="s">
        <v>264</v>
      </c>
      <c r="C62" s="82" t="s">
        <v>270</v>
      </c>
      <c r="D62" s="83" t="s">
        <v>1101</v>
      </c>
      <c r="E62" s="84" t="s">
        <v>154</v>
      </c>
      <c r="F62" s="31" t="s">
        <v>1118</v>
      </c>
      <c r="G62" s="80" t="s">
        <v>1552</v>
      </c>
    </row>
    <row r="63" spans="1:7" x14ac:dyDescent="0.15">
      <c r="A63" s="80">
        <v>55</v>
      </c>
      <c r="B63" s="81" t="s">
        <v>264</v>
      </c>
      <c r="C63" s="82" t="s">
        <v>270</v>
      </c>
      <c r="D63" s="83" t="s">
        <v>339</v>
      </c>
      <c r="E63" s="84" t="s">
        <v>983</v>
      </c>
      <c r="F63" s="31" t="s">
        <v>1119</v>
      </c>
      <c r="G63" s="80" t="s">
        <v>1552</v>
      </c>
    </row>
    <row r="64" spans="1:7" x14ac:dyDescent="0.15">
      <c r="A64" s="80">
        <v>56</v>
      </c>
      <c r="B64" s="81" t="s">
        <v>264</v>
      </c>
      <c r="C64" s="82" t="s">
        <v>270</v>
      </c>
      <c r="D64" s="83" t="s">
        <v>1547</v>
      </c>
      <c r="E64" s="84" t="s">
        <v>983</v>
      </c>
      <c r="F64" s="31" t="s">
        <v>1115</v>
      </c>
      <c r="G64" s="80" t="s">
        <v>1552</v>
      </c>
    </row>
    <row r="65" spans="1:7" ht="20" x14ac:dyDescent="0.15">
      <c r="A65" s="80">
        <v>57</v>
      </c>
      <c r="B65" s="81" t="s">
        <v>264</v>
      </c>
      <c r="C65" s="82" t="s">
        <v>270</v>
      </c>
      <c r="D65" s="83" t="s">
        <v>751</v>
      </c>
      <c r="E65" s="84" t="s">
        <v>743</v>
      </c>
      <c r="F65" s="31" t="s">
        <v>1116</v>
      </c>
      <c r="G65" s="80" t="s">
        <v>1552</v>
      </c>
    </row>
    <row r="66" spans="1:7" x14ac:dyDescent="0.15">
      <c r="A66" s="80">
        <v>58</v>
      </c>
      <c r="B66" s="81" t="s">
        <v>264</v>
      </c>
      <c r="C66" s="82" t="s">
        <v>270</v>
      </c>
      <c r="D66" s="83" t="s">
        <v>1086</v>
      </c>
      <c r="E66" s="84" t="s">
        <v>154</v>
      </c>
      <c r="F66" s="31" t="s">
        <v>1119</v>
      </c>
      <c r="G66" s="80" t="s">
        <v>1552</v>
      </c>
    </row>
    <row r="67" spans="1:7" ht="20" x14ac:dyDescent="0.15">
      <c r="A67" s="80">
        <v>59</v>
      </c>
      <c r="B67" s="81" t="s">
        <v>264</v>
      </c>
      <c r="C67" s="82" t="s">
        <v>270</v>
      </c>
      <c r="D67" s="83" t="s">
        <v>40</v>
      </c>
      <c r="E67" s="84" t="s">
        <v>1112</v>
      </c>
      <c r="F67" s="31" t="s">
        <v>1121</v>
      </c>
      <c r="G67" s="80" t="s">
        <v>1552</v>
      </c>
    </row>
    <row r="68" spans="1:7" ht="20" x14ac:dyDescent="0.15">
      <c r="A68" s="80">
        <v>60</v>
      </c>
      <c r="B68" s="81" t="s">
        <v>264</v>
      </c>
      <c r="C68" s="82" t="s">
        <v>270</v>
      </c>
      <c r="D68" s="83" t="s">
        <v>47</v>
      </c>
      <c r="E68" s="84" t="s">
        <v>1112</v>
      </c>
      <c r="F68" s="31" t="s">
        <v>1115</v>
      </c>
      <c r="G68" s="80" t="s">
        <v>1552</v>
      </c>
    </row>
    <row r="69" spans="1:7" x14ac:dyDescent="0.15">
      <c r="A69" s="80">
        <v>61</v>
      </c>
      <c r="B69" s="81" t="s">
        <v>264</v>
      </c>
      <c r="C69" s="82" t="s">
        <v>270</v>
      </c>
      <c r="D69" s="83" t="s">
        <v>299</v>
      </c>
      <c r="E69" s="84" t="s">
        <v>1112</v>
      </c>
      <c r="F69" s="31" t="s">
        <v>1115</v>
      </c>
      <c r="G69" s="80" t="s">
        <v>1552</v>
      </c>
    </row>
    <row r="70" spans="1:7" x14ac:dyDescent="0.15">
      <c r="A70" s="80">
        <v>62</v>
      </c>
      <c r="B70" s="81" t="s">
        <v>265</v>
      </c>
      <c r="C70" s="82" t="s">
        <v>271</v>
      </c>
      <c r="D70" s="83" t="s">
        <v>1101</v>
      </c>
      <c r="E70" s="84" t="s">
        <v>154</v>
      </c>
      <c r="F70" s="31" t="s">
        <v>1118</v>
      </c>
      <c r="G70" s="80" t="s">
        <v>1552</v>
      </c>
    </row>
    <row r="71" spans="1:7" x14ac:dyDescent="0.15">
      <c r="A71" s="80">
        <v>63</v>
      </c>
      <c r="B71" s="81" t="s">
        <v>265</v>
      </c>
      <c r="C71" s="82" t="s">
        <v>271</v>
      </c>
      <c r="D71" s="83" t="s">
        <v>339</v>
      </c>
      <c r="E71" s="84" t="s">
        <v>983</v>
      </c>
      <c r="F71" s="31" t="s">
        <v>1119</v>
      </c>
      <c r="G71" s="80" t="s">
        <v>1552</v>
      </c>
    </row>
    <row r="72" spans="1:7" x14ac:dyDescent="0.15">
      <c r="A72" s="80">
        <v>64</v>
      </c>
      <c r="B72" s="81" t="s">
        <v>265</v>
      </c>
      <c r="C72" s="82" t="s">
        <v>271</v>
      </c>
      <c r="D72" s="83" t="s">
        <v>918</v>
      </c>
      <c r="E72" s="84" t="s">
        <v>983</v>
      </c>
      <c r="F72" s="31" t="s">
        <v>1115</v>
      </c>
      <c r="G72" s="80" t="s">
        <v>1552</v>
      </c>
    </row>
    <row r="73" spans="1:7" x14ac:dyDescent="0.15">
      <c r="A73" s="80">
        <v>65</v>
      </c>
      <c r="B73" s="81" t="s">
        <v>265</v>
      </c>
      <c r="C73" s="82" t="s">
        <v>271</v>
      </c>
      <c r="D73" s="83" t="s">
        <v>1086</v>
      </c>
      <c r="E73" s="84" t="s">
        <v>154</v>
      </c>
      <c r="F73" s="31" t="s">
        <v>1118</v>
      </c>
      <c r="G73" s="80" t="s">
        <v>1552</v>
      </c>
    </row>
    <row r="74" spans="1:7" ht="20" x14ac:dyDescent="0.15">
      <c r="A74" s="80">
        <v>66</v>
      </c>
      <c r="B74" s="81" t="s">
        <v>265</v>
      </c>
      <c r="C74" s="82" t="s">
        <v>271</v>
      </c>
      <c r="D74" s="83" t="s">
        <v>40</v>
      </c>
      <c r="E74" s="84" t="s">
        <v>1112</v>
      </c>
      <c r="F74" s="31" t="s">
        <v>1115</v>
      </c>
      <c r="G74" s="80" t="s">
        <v>1552</v>
      </c>
    </row>
    <row r="75" spans="1:7" ht="20" x14ac:dyDescent="0.15">
      <c r="A75" s="80">
        <v>67</v>
      </c>
      <c r="B75" s="81" t="s">
        <v>265</v>
      </c>
      <c r="C75" s="82" t="s">
        <v>271</v>
      </c>
      <c r="D75" s="83" t="s">
        <v>47</v>
      </c>
      <c r="E75" s="84" t="s">
        <v>1112</v>
      </c>
      <c r="F75" s="31" t="s">
        <v>1115</v>
      </c>
      <c r="G75" s="80" t="s">
        <v>1552</v>
      </c>
    </row>
    <row r="76" spans="1:7" x14ac:dyDescent="0.15">
      <c r="A76" s="80">
        <v>68</v>
      </c>
      <c r="B76" s="81" t="s">
        <v>265</v>
      </c>
      <c r="C76" s="82" t="s">
        <v>271</v>
      </c>
      <c r="D76" s="83" t="s">
        <v>299</v>
      </c>
      <c r="E76" s="84" t="s">
        <v>1112</v>
      </c>
      <c r="F76" s="31" t="s">
        <v>1116</v>
      </c>
      <c r="G76" s="80" t="s">
        <v>1552</v>
      </c>
    </row>
    <row r="77" spans="1:7" ht="20" x14ac:dyDescent="0.15">
      <c r="A77" s="80">
        <v>69</v>
      </c>
      <c r="B77" s="81" t="s">
        <v>266</v>
      </c>
      <c r="C77" s="82" t="s">
        <v>267</v>
      </c>
      <c r="D77" s="83" t="s">
        <v>311</v>
      </c>
      <c r="E77" s="84" t="s">
        <v>154</v>
      </c>
      <c r="F77" s="31" t="s">
        <v>1116</v>
      </c>
      <c r="G77" s="80" t="s">
        <v>1554</v>
      </c>
    </row>
    <row r="78" spans="1:7" ht="30" x14ac:dyDescent="0.15">
      <c r="A78" s="80">
        <v>70</v>
      </c>
      <c r="B78" s="81" t="s">
        <v>652</v>
      </c>
      <c r="C78" s="82" t="s">
        <v>323</v>
      </c>
      <c r="D78" s="83" t="s">
        <v>359</v>
      </c>
      <c r="E78" s="84" t="s">
        <v>3</v>
      </c>
      <c r="F78" s="31" t="s">
        <v>1121</v>
      </c>
      <c r="G78" s="80" t="s">
        <v>1552</v>
      </c>
    </row>
    <row r="79" spans="1:7" x14ac:dyDescent="0.15">
      <c r="A79" s="80">
        <v>71</v>
      </c>
      <c r="B79" s="81" t="s">
        <v>652</v>
      </c>
      <c r="C79" s="82" t="s">
        <v>323</v>
      </c>
      <c r="D79" s="83" t="s">
        <v>339</v>
      </c>
      <c r="E79" s="84" t="s">
        <v>983</v>
      </c>
      <c r="F79" s="31" t="s">
        <v>1119</v>
      </c>
      <c r="G79" s="80" t="s">
        <v>1552</v>
      </c>
    </row>
    <row r="80" spans="1:7" ht="20" x14ac:dyDescent="0.15">
      <c r="A80" s="80">
        <v>72</v>
      </c>
      <c r="B80" s="81" t="s">
        <v>652</v>
      </c>
      <c r="C80" s="82" t="s">
        <v>323</v>
      </c>
      <c r="D80" s="83" t="s">
        <v>1545</v>
      </c>
      <c r="E80" s="84" t="s">
        <v>983</v>
      </c>
      <c r="F80" s="31" t="s">
        <v>1119</v>
      </c>
      <c r="G80" s="80" t="s">
        <v>1552</v>
      </c>
    </row>
    <row r="81" spans="1:7" x14ac:dyDescent="0.15">
      <c r="A81" s="80">
        <v>73</v>
      </c>
      <c r="B81" s="81" t="s">
        <v>652</v>
      </c>
      <c r="C81" s="82" t="s">
        <v>323</v>
      </c>
      <c r="D81" s="83" t="s">
        <v>918</v>
      </c>
      <c r="E81" s="84" t="s">
        <v>983</v>
      </c>
      <c r="F81" s="31" t="s">
        <v>1115</v>
      </c>
      <c r="G81" s="80" t="s">
        <v>1552</v>
      </c>
    </row>
    <row r="82" spans="1:7" x14ac:dyDescent="0.15">
      <c r="A82" s="80">
        <v>74</v>
      </c>
      <c r="B82" s="81" t="s">
        <v>652</v>
      </c>
      <c r="C82" s="82" t="s">
        <v>323</v>
      </c>
      <c r="D82" s="83"/>
      <c r="E82" s="84" t="s">
        <v>340</v>
      </c>
      <c r="F82" s="31" t="s">
        <v>1115</v>
      </c>
      <c r="G82" s="80" t="s">
        <v>1552</v>
      </c>
    </row>
    <row r="83" spans="1:7" x14ac:dyDescent="0.15">
      <c r="A83" s="80">
        <v>75</v>
      </c>
      <c r="B83" s="81" t="s">
        <v>652</v>
      </c>
      <c r="C83" s="82" t="s">
        <v>323</v>
      </c>
      <c r="D83" s="83" t="s">
        <v>759</v>
      </c>
      <c r="E83" s="84" t="s">
        <v>743</v>
      </c>
      <c r="F83" s="31" t="s">
        <v>1115</v>
      </c>
      <c r="G83" s="80" t="s">
        <v>1552</v>
      </c>
    </row>
    <row r="84" spans="1:7" ht="20" x14ac:dyDescent="0.15">
      <c r="A84" s="80">
        <v>76</v>
      </c>
      <c r="B84" s="81" t="s">
        <v>652</v>
      </c>
      <c r="C84" s="82" t="s">
        <v>323</v>
      </c>
      <c r="D84" s="83" t="s">
        <v>324</v>
      </c>
      <c r="E84" s="84" t="s">
        <v>325</v>
      </c>
      <c r="F84" s="31" t="s">
        <v>1118</v>
      </c>
      <c r="G84" s="80" t="s">
        <v>1552</v>
      </c>
    </row>
    <row r="85" spans="1:7" x14ac:dyDescent="0.15">
      <c r="A85" s="80">
        <v>77</v>
      </c>
      <c r="B85" s="81" t="s">
        <v>652</v>
      </c>
      <c r="C85" s="82" t="s">
        <v>323</v>
      </c>
      <c r="D85" s="83" t="s">
        <v>352</v>
      </c>
      <c r="E85" s="84" t="s">
        <v>62</v>
      </c>
      <c r="F85" s="31" t="s">
        <v>1121</v>
      </c>
      <c r="G85" s="80" t="s">
        <v>1552</v>
      </c>
    </row>
    <row r="86" spans="1:7" x14ac:dyDescent="0.15">
      <c r="A86" s="80">
        <v>78</v>
      </c>
      <c r="B86" s="81" t="s">
        <v>653</v>
      </c>
      <c r="C86" s="82" t="s">
        <v>387</v>
      </c>
      <c r="D86" s="83" t="s">
        <v>395</v>
      </c>
      <c r="E86" s="84" t="s">
        <v>1113</v>
      </c>
      <c r="F86" s="31" t="s">
        <v>1118</v>
      </c>
      <c r="G86" s="80" t="s">
        <v>1552</v>
      </c>
    </row>
    <row r="87" spans="1:7" ht="14" customHeight="1" x14ac:dyDescent="0.15">
      <c r="A87" s="80">
        <v>79</v>
      </c>
      <c r="B87" s="81" t="s">
        <v>653</v>
      </c>
      <c r="C87" s="82" t="s">
        <v>387</v>
      </c>
      <c r="D87" s="83" t="s">
        <v>1557</v>
      </c>
      <c r="E87" s="84" t="s">
        <v>983</v>
      </c>
      <c r="F87" s="31" t="s">
        <v>1115</v>
      </c>
      <c r="G87" s="80" t="s">
        <v>1552</v>
      </c>
    </row>
    <row r="88" spans="1:7" ht="40" x14ac:dyDescent="0.15">
      <c r="A88" s="80">
        <v>80</v>
      </c>
      <c r="B88" s="81" t="s">
        <v>653</v>
      </c>
      <c r="C88" s="82" t="s">
        <v>387</v>
      </c>
      <c r="D88" s="83" t="s">
        <v>412</v>
      </c>
      <c r="E88" s="84" t="s">
        <v>1113</v>
      </c>
      <c r="F88" s="31" t="s">
        <v>1121</v>
      </c>
      <c r="G88" s="80" t="s">
        <v>1552</v>
      </c>
    </row>
    <row r="89" spans="1:7" ht="20" x14ac:dyDescent="0.15">
      <c r="A89" s="80">
        <v>81</v>
      </c>
      <c r="B89" s="81" t="s">
        <v>653</v>
      </c>
      <c r="C89" s="82" t="s">
        <v>387</v>
      </c>
      <c r="D89" s="83" t="s">
        <v>118</v>
      </c>
      <c r="E89" s="84" t="s">
        <v>1113</v>
      </c>
      <c r="F89" s="31" t="s">
        <v>1119</v>
      </c>
      <c r="G89" s="80" t="s">
        <v>1552</v>
      </c>
    </row>
    <row r="90" spans="1:7" ht="40" x14ac:dyDescent="0.15">
      <c r="A90" s="80">
        <v>82</v>
      </c>
      <c r="B90" s="81" t="s">
        <v>653</v>
      </c>
      <c r="C90" s="82" t="s">
        <v>387</v>
      </c>
      <c r="D90" s="83" t="s">
        <v>1408</v>
      </c>
      <c r="E90" s="84" t="s">
        <v>1113</v>
      </c>
      <c r="F90" s="31" t="s">
        <v>1116</v>
      </c>
      <c r="G90" s="80" t="s">
        <v>1552</v>
      </c>
    </row>
    <row r="91" spans="1:7" x14ac:dyDescent="0.15">
      <c r="A91" s="80">
        <v>83</v>
      </c>
      <c r="B91" s="81" t="s">
        <v>653</v>
      </c>
      <c r="C91" s="82" t="s">
        <v>387</v>
      </c>
      <c r="D91" s="83" t="s">
        <v>388</v>
      </c>
      <c r="E91" s="84" t="s">
        <v>161</v>
      </c>
      <c r="F91" s="31" t="s">
        <v>1116</v>
      </c>
      <c r="G91" s="80" t="s">
        <v>1552</v>
      </c>
    </row>
    <row r="92" spans="1:7" x14ac:dyDescent="0.15">
      <c r="A92" s="80">
        <v>84</v>
      </c>
      <c r="B92" s="81" t="s">
        <v>653</v>
      </c>
      <c r="C92" s="82" t="s">
        <v>387</v>
      </c>
      <c r="D92" s="83" t="s">
        <v>1414</v>
      </c>
      <c r="E92" s="84" t="s">
        <v>743</v>
      </c>
      <c r="F92" s="31" t="s">
        <v>1115</v>
      </c>
      <c r="G92" s="80" t="s">
        <v>1552</v>
      </c>
    </row>
    <row r="93" spans="1:7" x14ac:dyDescent="0.15">
      <c r="A93" s="80">
        <v>85</v>
      </c>
      <c r="B93" s="81" t="s">
        <v>653</v>
      </c>
      <c r="C93" s="82" t="s">
        <v>387</v>
      </c>
      <c r="D93" s="83" t="s">
        <v>1546</v>
      </c>
      <c r="E93" s="84" t="s">
        <v>1113</v>
      </c>
      <c r="F93" s="31" t="s">
        <v>1117</v>
      </c>
      <c r="G93" s="80" t="s">
        <v>1552</v>
      </c>
    </row>
    <row r="94" spans="1:7" x14ac:dyDescent="0.15">
      <c r="A94" s="80">
        <v>86</v>
      </c>
      <c r="B94" s="81" t="s">
        <v>653</v>
      </c>
      <c r="C94" s="82" t="s">
        <v>387</v>
      </c>
      <c r="D94" s="83" t="s">
        <v>405</v>
      </c>
      <c r="E94" s="84" t="s">
        <v>1113</v>
      </c>
      <c r="F94" s="31" t="s">
        <v>1116</v>
      </c>
      <c r="G94" s="80" t="s">
        <v>1552</v>
      </c>
    </row>
    <row r="95" spans="1:7" ht="20" x14ac:dyDescent="0.15">
      <c r="A95" s="80">
        <v>87</v>
      </c>
      <c r="B95" s="81" t="s">
        <v>654</v>
      </c>
      <c r="C95" s="82" t="s">
        <v>792</v>
      </c>
      <c r="D95" s="83" t="s">
        <v>1058</v>
      </c>
      <c r="E95" s="84" t="s">
        <v>154</v>
      </c>
      <c r="F95" s="31" t="s">
        <v>1118</v>
      </c>
      <c r="G95" s="80" t="s">
        <v>1554</v>
      </c>
    </row>
    <row r="96" spans="1:7" x14ac:dyDescent="0.15">
      <c r="A96" s="80">
        <v>88</v>
      </c>
      <c r="B96" s="81" t="s">
        <v>655</v>
      </c>
      <c r="C96" s="82" t="s">
        <v>746</v>
      </c>
      <c r="D96" s="83" t="s">
        <v>339</v>
      </c>
      <c r="E96" s="84" t="s">
        <v>983</v>
      </c>
      <c r="F96" s="31" t="s">
        <v>1116</v>
      </c>
      <c r="G96" s="80" t="s">
        <v>1551</v>
      </c>
    </row>
    <row r="97" spans="1:7" x14ac:dyDescent="0.15">
      <c r="A97" s="80">
        <v>89</v>
      </c>
      <c r="B97" s="81" t="s">
        <v>655</v>
      </c>
      <c r="C97" s="82" t="s">
        <v>746</v>
      </c>
      <c r="D97" s="83" t="s">
        <v>918</v>
      </c>
      <c r="E97" s="84" t="s">
        <v>983</v>
      </c>
      <c r="F97" s="31" t="s">
        <v>1115</v>
      </c>
      <c r="G97" s="80" t="s">
        <v>1551</v>
      </c>
    </row>
    <row r="98" spans="1:7" ht="20" x14ac:dyDescent="0.15">
      <c r="A98" s="80">
        <v>90</v>
      </c>
      <c r="B98" s="81" t="s">
        <v>655</v>
      </c>
      <c r="C98" s="82" t="s">
        <v>746</v>
      </c>
      <c r="D98" s="83" t="s">
        <v>751</v>
      </c>
      <c r="E98" s="84" t="s">
        <v>743</v>
      </c>
      <c r="F98" s="31" t="s">
        <v>1116</v>
      </c>
      <c r="G98" s="80" t="s">
        <v>1551</v>
      </c>
    </row>
    <row r="99" spans="1:7" x14ac:dyDescent="0.15">
      <c r="A99" s="80">
        <v>91</v>
      </c>
      <c r="B99" s="81" t="s">
        <v>655</v>
      </c>
      <c r="C99" s="82" t="s">
        <v>746</v>
      </c>
      <c r="D99" s="83" t="s">
        <v>1086</v>
      </c>
      <c r="E99" s="84" t="s">
        <v>154</v>
      </c>
      <c r="F99" s="31" t="s">
        <v>1116</v>
      </c>
      <c r="G99" s="80" t="s">
        <v>1551</v>
      </c>
    </row>
    <row r="100" spans="1:7" ht="20" x14ac:dyDescent="0.15">
      <c r="A100" s="80">
        <v>92</v>
      </c>
      <c r="B100" s="81" t="s">
        <v>656</v>
      </c>
      <c r="C100" s="82" t="s">
        <v>794</v>
      </c>
      <c r="D100" s="83" t="s">
        <v>1367</v>
      </c>
      <c r="E100" s="84" t="s">
        <v>1112</v>
      </c>
      <c r="F100" s="31" t="s">
        <v>1119</v>
      </c>
      <c r="G100" s="80" t="s">
        <v>1554</v>
      </c>
    </row>
    <row r="101" spans="1:7" x14ac:dyDescent="0.15">
      <c r="A101" s="80">
        <v>93</v>
      </c>
      <c r="B101" s="81" t="s">
        <v>657</v>
      </c>
      <c r="C101" s="82" t="s">
        <v>805</v>
      </c>
      <c r="D101" s="83" t="s">
        <v>339</v>
      </c>
      <c r="E101" s="84" t="s">
        <v>983</v>
      </c>
      <c r="F101" s="31" t="s">
        <v>1121</v>
      </c>
      <c r="G101" s="80" t="s">
        <v>1554</v>
      </c>
    </row>
    <row r="102" spans="1:7" x14ac:dyDescent="0.15">
      <c r="A102" s="80">
        <v>94</v>
      </c>
      <c r="B102" s="81" t="s">
        <v>657</v>
      </c>
      <c r="C102" s="82" t="s">
        <v>805</v>
      </c>
      <c r="D102" s="85" t="s">
        <v>1558</v>
      </c>
      <c r="E102" s="84" t="s">
        <v>983</v>
      </c>
      <c r="F102" s="31" t="s">
        <v>1115</v>
      </c>
      <c r="G102" s="80" t="s">
        <v>1554</v>
      </c>
    </row>
    <row r="103" spans="1:7" ht="40" x14ac:dyDescent="0.15">
      <c r="A103" s="80">
        <v>95</v>
      </c>
      <c r="B103" s="81" t="s">
        <v>446</v>
      </c>
      <c r="C103" s="82" t="s">
        <v>450</v>
      </c>
      <c r="D103" s="83" t="s">
        <v>1084</v>
      </c>
      <c r="E103" s="84" t="s">
        <v>154</v>
      </c>
      <c r="F103" s="31" t="s">
        <v>1116</v>
      </c>
      <c r="G103" s="80" t="s">
        <v>1551</v>
      </c>
    </row>
    <row r="104" spans="1:7" ht="20" x14ac:dyDescent="0.15">
      <c r="A104" s="80">
        <v>96</v>
      </c>
      <c r="B104" s="81" t="s">
        <v>446</v>
      </c>
      <c r="C104" s="82" t="s">
        <v>450</v>
      </c>
      <c r="D104" s="83" t="s">
        <v>1086</v>
      </c>
      <c r="E104" s="84" t="s">
        <v>154</v>
      </c>
      <c r="F104" s="31" t="s">
        <v>1116</v>
      </c>
      <c r="G104" s="80" t="s">
        <v>1551</v>
      </c>
    </row>
    <row r="105" spans="1:7" ht="20" x14ac:dyDescent="0.15">
      <c r="A105" s="80">
        <v>97</v>
      </c>
      <c r="B105" s="81" t="s">
        <v>446</v>
      </c>
      <c r="C105" s="82" t="s">
        <v>450</v>
      </c>
      <c r="D105" s="83" t="s">
        <v>40</v>
      </c>
      <c r="E105" s="84" t="s">
        <v>1112</v>
      </c>
      <c r="F105" s="31" t="s">
        <v>1115</v>
      </c>
      <c r="G105" s="80" t="s">
        <v>1551</v>
      </c>
    </row>
    <row r="106" spans="1:7" ht="20" x14ac:dyDescent="0.15">
      <c r="A106" s="80">
        <v>98</v>
      </c>
      <c r="B106" s="81" t="s">
        <v>658</v>
      </c>
      <c r="C106" s="82" t="s">
        <v>806</v>
      </c>
      <c r="D106" s="83" t="s">
        <v>339</v>
      </c>
      <c r="E106" s="84" t="s">
        <v>983</v>
      </c>
      <c r="F106" s="31" t="s">
        <v>1119</v>
      </c>
      <c r="G106" s="80" t="s">
        <v>1554</v>
      </c>
    </row>
    <row r="107" spans="1:7" ht="20" x14ac:dyDescent="0.15">
      <c r="A107" s="80">
        <v>99</v>
      </c>
      <c r="B107" s="81" t="s">
        <v>658</v>
      </c>
      <c r="C107" s="82" t="s">
        <v>806</v>
      </c>
      <c r="D107" s="85" t="s">
        <v>1558</v>
      </c>
      <c r="E107" s="84" t="s">
        <v>983</v>
      </c>
      <c r="F107" s="31" t="s">
        <v>1115</v>
      </c>
      <c r="G107" s="80" t="s">
        <v>1554</v>
      </c>
    </row>
    <row r="108" spans="1:7" ht="20" x14ac:dyDescent="0.15">
      <c r="A108" s="80">
        <v>100</v>
      </c>
      <c r="B108" s="81" t="s">
        <v>659</v>
      </c>
      <c r="C108" s="82" t="s">
        <v>807</v>
      </c>
      <c r="D108" s="83" t="s">
        <v>1178</v>
      </c>
      <c r="E108" s="84" t="s">
        <v>983</v>
      </c>
      <c r="F108" s="31" t="s">
        <v>1117</v>
      </c>
      <c r="G108" s="80" t="s">
        <v>1554</v>
      </c>
    </row>
    <row r="109" spans="1:7" ht="20" x14ac:dyDescent="0.15">
      <c r="A109" s="80">
        <v>101</v>
      </c>
      <c r="B109" s="81" t="s">
        <v>660</v>
      </c>
      <c r="C109" s="82" t="s">
        <v>808</v>
      </c>
      <c r="D109" s="85" t="s">
        <v>1558</v>
      </c>
      <c r="E109" s="84" t="s">
        <v>983</v>
      </c>
      <c r="F109" s="31" t="s">
        <v>1115</v>
      </c>
      <c r="G109" s="80" t="s">
        <v>1554</v>
      </c>
    </row>
    <row r="110" spans="1:7" ht="20" x14ac:dyDescent="0.15">
      <c r="A110" s="80">
        <v>102</v>
      </c>
      <c r="B110" s="81" t="s">
        <v>447</v>
      </c>
      <c r="C110" s="82" t="s">
        <v>449</v>
      </c>
      <c r="D110" s="83" t="s">
        <v>1366</v>
      </c>
      <c r="E110" s="84" t="s">
        <v>1112</v>
      </c>
      <c r="F110" s="31" t="s">
        <v>1116</v>
      </c>
      <c r="G110" s="80" t="s">
        <v>1554</v>
      </c>
    </row>
    <row r="111" spans="1:7" ht="20" x14ac:dyDescent="0.15">
      <c r="A111" s="80">
        <v>103</v>
      </c>
      <c r="B111" s="81" t="s">
        <v>661</v>
      </c>
      <c r="C111" s="82" t="s">
        <v>809</v>
      </c>
      <c r="D111" s="83" t="s">
        <v>1221</v>
      </c>
      <c r="E111" s="84" t="s">
        <v>1112</v>
      </c>
      <c r="F111" s="31" t="s">
        <v>1115</v>
      </c>
      <c r="G111" s="80" t="s">
        <v>1554</v>
      </c>
    </row>
    <row r="112" spans="1:7" ht="30" x14ac:dyDescent="0.15">
      <c r="A112" s="80">
        <v>104</v>
      </c>
      <c r="B112" s="81" t="s">
        <v>646</v>
      </c>
      <c r="C112" s="82" t="s">
        <v>498</v>
      </c>
      <c r="D112" s="83" t="s">
        <v>1548</v>
      </c>
      <c r="E112" s="84" t="s">
        <v>161</v>
      </c>
      <c r="F112" s="31" t="s">
        <v>1121</v>
      </c>
      <c r="G112" s="80" t="s">
        <v>1552</v>
      </c>
    </row>
    <row r="113" spans="1:7" ht="30" x14ac:dyDescent="0.15">
      <c r="A113" s="80">
        <v>105</v>
      </c>
      <c r="B113" s="81" t="s">
        <v>646</v>
      </c>
      <c r="C113" s="82" t="s">
        <v>498</v>
      </c>
      <c r="D113" s="83" t="s">
        <v>691</v>
      </c>
      <c r="E113" s="84" t="s">
        <v>161</v>
      </c>
      <c r="F113" s="31" t="s">
        <v>1115</v>
      </c>
      <c r="G113" s="80" t="s">
        <v>1552</v>
      </c>
    </row>
    <row r="114" spans="1:7" ht="20" x14ac:dyDescent="0.15">
      <c r="A114" s="80">
        <v>106</v>
      </c>
      <c r="B114" s="81" t="s">
        <v>646</v>
      </c>
      <c r="C114" s="82" t="s">
        <v>498</v>
      </c>
      <c r="D114" s="83" t="s">
        <v>697</v>
      </c>
      <c r="E114" s="84" t="s">
        <v>161</v>
      </c>
      <c r="F114" s="31" t="s">
        <v>1117</v>
      </c>
      <c r="G114" s="80" t="s">
        <v>1552</v>
      </c>
    </row>
    <row r="115" spans="1:7" ht="20" x14ac:dyDescent="0.15">
      <c r="A115" s="80">
        <v>107</v>
      </c>
      <c r="B115" s="81" t="s">
        <v>646</v>
      </c>
      <c r="C115" s="82" t="s">
        <v>498</v>
      </c>
      <c r="D115" s="83" t="s">
        <v>1549</v>
      </c>
      <c r="E115" s="84" t="s">
        <v>161</v>
      </c>
      <c r="F115" s="31" t="s">
        <v>1121</v>
      </c>
      <c r="G115" s="80" t="s">
        <v>1552</v>
      </c>
    </row>
    <row r="116" spans="1:7" ht="20" x14ac:dyDescent="0.15">
      <c r="A116" s="80">
        <v>108</v>
      </c>
      <c r="B116" s="81" t="s">
        <v>646</v>
      </c>
      <c r="C116" s="82" t="s">
        <v>498</v>
      </c>
      <c r="D116" s="83" t="s">
        <v>499</v>
      </c>
      <c r="E116" s="84" t="s">
        <v>500</v>
      </c>
      <c r="F116" s="31" t="s">
        <v>1116</v>
      </c>
      <c r="G116" s="80" t="s">
        <v>1552</v>
      </c>
    </row>
    <row r="117" spans="1:7" x14ac:dyDescent="0.15">
      <c r="A117" s="80">
        <v>109</v>
      </c>
      <c r="B117" s="81" t="s">
        <v>662</v>
      </c>
      <c r="C117" s="82" t="s">
        <v>696</v>
      </c>
      <c r="D117" s="83" t="s">
        <v>237</v>
      </c>
      <c r="E117" s="84" t="s">
        <v>1112</v>
      </c>
      <c r="F117" s="31" t="s">
        <v>1120</v>
      </c>
      <c r="G117" s="80" t="s">
        <v>1554</v>
      </c>
    </row>
    <row r="118" spans="1:7" x14ac:dyDescent="0.15">
      <c r="A118" s="80">
        <v>110</v>
      </c>
      <c r="B118" s="81" t="s">
        <v>663</v>
      </c>
      <c r="C118" s="82" t="s">
        <v>812</v>
      </c>
      <c r="D118" s="83" t="s">
        <v>1642</v>
      </c>
      <c r="E118" s="84" t="s">
        <v>1112</v>
      </c>
      <c r="F118" s="31" t="s">
        <v>1115</v>
      </c>
      <c r="G118" s="80" t="s">
        <v>1554</v>
      </c>
    </row>
    <row r="119" spans="1:7" ht="20" x14ac:dyDescent="0.15">
      <c r="A119" s="80">
        <v>111</v>
      </c>
      <c r="B119" s="81" t="s">
        <v>520</v>
      </c>
      <c r="C119" s="82" t="s">
        <v>529</v>
      </c>
      <c r="D119" s="83" t="s">
        <v>528</v>
      </c>
      <c r="E119" s="84" t="s">
        <v>500</v>
      </c>
      <c r="F119" s="31" t="s">
        <v>1116</v>
      </c>
      <c r="G119" s="80" t="s">
        <v>1554</v>
      </c>
    </row>
    <row r="120" spans="1:7" ht="40" x14ac:dyDescent="0.15">
      <c r="A120" s="80">
        <v>112</v>
      </c>
      <c r="B120" s="81" t="s">
        <v>520</v>
      </c>
      <c r="C120" s="82" t="s">
        <v>529</v>
      </c>
      <c r="D120" s="83" t="s">
        <v>1409</v>
      </c>
      <c r="E120" s="84" t="s">
        <v>161</v>
      </c>
      <c r="F120" s="31" t="s">
        <v>1115</v>
      </c>
      <c r="G120" s="80" t="s">
        <v>1554</v>
      </c>
    </row>
    <row r="121" spans="1:7" ht="20" x14ac:dyDescent="0.15">
      <c r="A121" s="80">
        <v>113</v>
      </c>
      <c r="B121" s="81" t="s">
        <v>664</v>
      </c>
      <c r="C121" s="82" t="s">
        <v>530</v>
      </c>
      <c r="D121" s="83" t="s">
        <v>528</v>
      </c>
      <c r="E121" s="84" t="s">
        <v>500</v>
      </c>
      <c r="F121" s="31" t="s">
        <v>1116</v>
      </c>
      <c r="G121" s="80" t="s">
        <v>1554</v>
      </c>
    </row>
    <row r="122" spans="1:7" x14ac:dyDescent="0.15">
      <c r="A122" s="80">
        <v>114</v>
      </c>
      <c r="B122" s="81" t="s">
        <v>1289</v>
      </c>
      <c r="C122" s="82" t="s">
        <v>451</v>
      </c>
      <c r="D122" s="83" t="s">
        <v>1086</v>
      </c>
      <c r="E122" s="84" t="s">
        <v>154</v>
      </c>
      <c r="F122" s="31" t="s">
        <v>1116</v>
      </c>
      <c r="G122" s="80" t="s">
        <v>1552</v>
      </c>
    </row>
    <row r="123" spans="1:7" ht="20" x14ac:dyDescent="0.15">
      <c r="A123" s="80">
        <v>115</v>
      </c>
      <c r="B123" s="81" t="s">
        <v>1289</v>
      </c>
      <c r="C123" s="82" t="s">
        <v>451</v>
      </c>
      <c r="D123" s="83" t="s">
        <v>40</v>
      </c>
      <c r="E123" s="84" t="s">
        <v>1112</v>
      </c>
      <c r="F123" s="31" t="s">
        <v>1121</v>
      </c>
      <c r="G123" s="80" t="s">
        <v>1552</v>
      </c>
    </row>
    <row r="124" spans="1:7" x14ac:dyDescent="0.15">
      <c r="A124" s="80">
        <v>116</v>
      </c>
      <c r="B124" s="81" t="s">
        <v>1292</v>
      </c>
      <c r="C124" s="82" t="s">
        <v>471</v>
      </c>
      <c r="D124" s="83" t="s">
        <v>470</v>
      </c>
      <c r="E124" s="84" t="s">
        <v>1112</v>
      </c>
      <c r="F124" s="31" t="s">
        <v>1115</v>
      </c>
      <c r="G124" s="80" t="s">
        <v>1554</v>
      </c>
    </row>
    <row r="125" spans="1:7" ht="30" x14ac:dyDescent="0.15">
      <c r="A125" s="80">
        <v>117</v>
      </c>
      <c r="B125" s="81" t="s">
        <v>1294</v>
      </c>
      <c r="C125" s="82" t="s">
        <v>476</v>
      </c>
      <c r="D125" s="83" t="s">
        <v>879</v>
      </c>
      <c r="E125" s="84" t="s">
        <v>3</v>
      </c>
      <c r="F125" s="31" t="s">
        <v>1116</v>
      </c>
      <c r="G125" s="80" t="s">
        <v>1552</v>
      </c>
    </row>
    <row r="126" spans="1:7" ht="20" x14ac:dyDescent="0.15">
      <c r="A126" s="80">
        <v>118</v>
      </c>
      <c r="B126" s="81" t="s">
        <v>1294</v>
      </c>
      <c r="C126" s="82" t="s">
        <v>476</v>
      </c>
      <c r="D126" s="83" t="s">
        <v>118</v>
      </c>
      <c r="E126" s="84" t="s">
        <v>1113</v>
      </c>
      <c r="F126" s="31" t="s">
        <v>1119</v>
      </c>
      <c r="G126" s="80" t="s">
        <v>1552</v>
      </c>
    </row>
    <row r="127" spans="1:7" x14ac:dyDescent="0.15">
      <c r="A127" s="80">
        <v>119</v>
      </c>
      <c r="B127" s="81" t="s">
        <v>1303</v>
      </c>
      <c r="C127" s="82" t="s">
        <v>803</v>
      </c>
      <c r="D127" s="83" t="s">
        <v>1276</v>
      </c>
      <c r="E127" s="84" t="s">
        <v>743</v>
      </c>
      <c r="F127" s="31" t="s">
        <v>1119</v>
      </c>
      <c r="G127" s="80" t="s">
        <v>1554</v>
      </c>
    </row>
    <row r="128" spans="1:7" ht="40" x14ac:dyDescent="0.15">
      <c r="A128" s="80">
        <v>120</v>
      </c>
      <c r="B128" s="81" t="s">
        <v>665</v>
      </c>
      <c r="C128" s="82" t="s">
        <v>814</v>
      </c>
      <c r="D128" s="83" t="s">
        <v>1410</v>
      </c>
      <c r="E128" s="84" t="s">
        <v>983</v>
      </c>
      <c r="F128" s="31" t="s">
        <v>1116</v>
      </c>
      <c r="G128" s="80" t="s">
        <v>1554</v>
      </c>
    </row>
    <row r="129" spans="1:7" x14ac:dyDescent="0.15">
      <c r="A129" s="80">
        <v>121</v>
      </c>
      <c r="B129" s="81" t="s">
        <v>666</v>
      </c>
      <c r="C129" s="82" t="s">
        <v>815</v>
      </c>
      <c r="D129" s="83" t="s">
        <v>1105</v>
      </c>
      <c r="E129" s="84" t="s">
        <v>743</v>
      </c>
      <c r="F129" s="31" t="s">
        <v>1118</v>
      </c>
      <c r="G129" s="80" t="s">
        <v>1554</v>
      </c>
    </row>
    <row r="130" spans="1:7" ht="20" x14ac:dyDescent="0.15">
      <c r="A130" s="80">
        <v>122</v>
      </c>
      <c r="B130" s="81" t="s">
        <v>667</v>
      </c>
      <c r="C130" s="82" t="s">
        <v>457</v>
      </c>
      <c r="D130" s="83" t="s">
        <v>1086</v>
      </c>
      <c r="E130" s="84" t="s">
        <v>154</v>
      </c>
      <c r="F130" s="31" t="s">
        <v>1116</v>
      </c>
      <c r="G130" s="80" t="s">
        <v>1551</v>
      </c>
    </row>
    <row r="131" spans="1:7" ht="20" x14ac:dyDescent="0.15">
      <c r="A131" s="80">
        <v>123</v>
      </c>
      <c r="B131" s="81" t="s">
        <v>667</v>
      </c>
      <c r="C131" s="82" t="s">
        <v>457</v>
      </c>
      <c r="D131" s="83" t="s">
        <v>1366</v>
      </c>
      <c r="E131" s="84" t="s">
        <v>1112</v>
      </c>
      <c r="F131" s="31" t="s">
        <v>1116</v>
      </c>
      <c r="G131" s="80" t="s">
        <v>1551</v>
      </c>
    </row>
    <row r="132" spans="1:7" ht="20" x14ac:dyDescent="0.15">
      <c r="A132" s="80">
        <v>124</v>
      </c>
      <c r="B132" s="81" t="s">
        <v>540</v>
      </c>
      <c r="C132" s="82" t="s">
        <v>542</v>
      </c>
      <c r="D132" s="83" t="s">
        <v>541</v>
      </c>
      <c r="E132" s="84" t="s">
        <v>1112</v>
      </c>
      <c r="F132" s="31" t="s">
        <v>1116</v>
      </c>
      <c r="G132" s="80" t="s">
        <v>1554</v>
      </c>
    </row>
    <row r="133" spans="1:7" ht="20" x14ac:dyDescent="0.15">
      <c r="A133" s="80">
        <v>125</v>
      </c>
      <c r="B133" s="81" t="s">
        <v>668</v>
      </c>
      <c r="C133" s="82" t="s">
        <v>817</v>
      </c>
      <c r="D133" s="83" t="s">
        <v>1058</v>
      </c>
      <c r="E133" s="84" t="s">
        <v>154</v>
      </c>
      <c r="F133" s="31" t="s">
        <v>1116</v>
      </c>
      <c r="G133" s="80" t="s">
        <v>1552</v>
      </c>
    </row>
    <row r="134" spans="1:7" ht="20" x14ac:dyDescent="0.15">
      <c r="A134" s="80">
        <v>126</v>
      </c>
      <c r="B134" s="81" t="s">
        <v>668</v>
      </c>
      <c r="C134" s="82" t="s">
        <v>817</v>
      </c>
      <c r="D134" s="83" t="s">
        <v>1093</v>
      </c>
      <c r="E134" s="84" t="s">
        <v>154</v>
      </c>
      <c r="F134" s="31" t="s">
        <v>1115</v>
      </c>
      <c r="G134" s="80" t="s">
        <v>1552</v>
      </c>
    </row>
    <row r="135" spans="1:7" ht="20" x14ac:dyDescent="0.15">
      <c r="A135" s="80">
        <v>127</v>
      </c>
      <c r="B135" s="81" t="s">
        <v>668</v>
      </c>
      <c r="C135" s="82" t="s">
        <v>817</v>
      </c>
      <c r="D135" s="83" t="s">
        <v>518</v>
      </c>
      <c r="E135" s="84" t="s">
        <v>161</v>
      </c>
      <c r="F135" s="31" t="s">
        <v>1121</v>
      </c>
      <c r="G135" s="80" t="s">
        <v>1552</v>
      </c>
    </row>
    <row r="136" spans="1:7" ht="20" x14ac:dyDescent="0.15">
      <c r="A136" s="80">
        <v>128</v>
      </c>
      <c r="B136" s="81" t="s">
        <v>668</v>
      </c>
      <c r="C136" s="82" t="s">
        <v>817</v>
      </c>
      <c r="D136" s="83" t="s">
        <v>625</v>
      </c>
      <c r="E136" s="84" t="s">
        <v>161</v>
      </c>
      <c r="F136" s="31" t="s">
        <v>1116</v>
      </c>
      <c r="G136" s="80" t="s">
        <v>1552</v>
      </c>
    </row>
    <row r="137" spans="1:7" ht="20" x14ac:dyDescent="0.15">
      <c r="A137" s="80">
        <v>129</v>
      </c>
      <c r="B137" s="81" t="s">
        <v>668</v>
      </c>
      <c r="C137" s="82" t="s">
        <v>817</v>
      </c>
      <c r="D137" s="83" t="s">
        <v>518</v>
      </c>
      <c r="E137" s="84" t="s">
        <v>161</v>
      </c>
      <c r="F137" s="31" t="s">
        <v>1121</v>
      </c>
      <c r="G137" s="80" t="s">
        <v>1552</v>
      </c>
    </row>
    <row r="138" spans="1:7" ht="20" x14ac:dyDescent="0.15">
      <c r="A138" s="80">
        <v>130</v>
      </c>
      <c r="B138" s="81" t="s">
        <v>668</v>
      </c>
      <c r="C138" s="82" t="s">
        <v>817</v>
      </c>
      <c r="D138" s="83" t="s">
        <v>939</v>
      </c>
      <c r="E138" s="84" t="s">
        <v>161</v>
      </c>
      <c r="F138" s="31" t="s">
        <v>1121</v>
      </c>
      <c r="G138" s="80" t="s">
        <v>1552</v>
      </c>
    </row>
    <row r="139" spans="1:7" ht="20" x14ac:dyDescent="0.15">
      <c r="A139" s="80">
        <v>131</v>
      </c>
      <c r="B139" s="81" t="s">
        <v>669</v>
      </c>
      <c r="C139" s="82" t="s">
        <v>818</v>
      </c>
      <c r="D139" s="83" t="s">
        <v>40</v>
      </c>
      <c r="E139" s="84" t="s">
        <v>1112</v>
      </c>
      <c r="F139" s="31" t="s">
        <v>1121</v>
      </c>
      <c r="G139" s="80" t="s">
        <v>1554</v>
      </c>
    </row>
    <row r="140" spans="1:7" ht="20" x14ac:dyDescent="0.15">
      <c r="A140" s="80">
        <v>132</v>
      </c>
      <c r="B140" s="81" t="s">
        <v>670</v>
      </c>
      <c r="C140" s="82" t="s">
        <v>819</v>
      </c>
      <c r="D140" s="83" t="s">
        <v>339</v>
      </c>
      <c r="E140" s="84" t="s">
        <v>983</v>
      </c>
      <c r="F140" s="31" t="s">
        <v>1118</v>
      </c>
      <c r="G140" s="80" t="s">
        <v>1554</v>
      </c>
    </row>
    <row r="141" spans="1:7" ht="20" x14ac:dyDescent="0.15">
      <c r="A141" s="80">
        <v>133</v>
      </c>
      <c r="B141" s="81" t="s">
        <v>670</v>
      </c>
      <c r="C141" s="82" t="s">
        <v>819</v>
      </c>
      <c r="D141" s="85" t="s">
        <v>1559</v>
      </c>
      <c r="E141" s="84" t="s">
        <v>983</v>
      </c>
      <c r="F141" s="31" t="s">
        <v>1115</v>
      </c>
      <c r="G141" s="80" t="s">
        <v>1554</v>
      </c>
    </row>
    <row r="142" spans="1:7" x14ac:dyDescent="0.15">
      <c r="A142" s="80">
        <v>134</v>
      </c>
      <c r="B142" s="81" t="s">
        <v>671</v>
      </c>
      <c r="C142" s="82" t="s">
        <v>820</v>
      </c>
      <c r="D142" s="83" t="s">
        <v>339</v>
      </c>
      <c r="E142" s="84" t="s">
        <v>983</v>
      </c>
      <c r="F142" s="31" t="s">
        <v>1119</v>
      </c>
      <c r="G142" s="80" t="s">
        <v>1554</v>
      </c>
    </row>
    <row r="143" spans="1:7" ht="20" x14ac:dyDescent="0.15">
      <c r="A143" s="80">
        <v>135</v>
      </c>
      <c r="B143" s="81" t="s">
        <v>452</v>
      </c>
      <c r="C143" s="82" t="s">
        <v>461</v>
      </c>
      <c r="D143" s="83" t="s">
        <v>1366</v>
      </c>
      <c r="E143" s="84" t="s">
        <v>1112</v>
      </c>
      <c r="F143" s="31" t="s">
        <v>1116</v>
      </c>
      <c r="G143" s="80" t="s">
        <v>1554</v>
      </c>
    </row>
    <row r="144" spans="1:7" x14ac:dyDescent="0.15">
      <c r="A144" s="80">
        <v>136</v>
      </c>
      <c r="B144" s="81" t="s">
        <v>672</v>
      </c>
      <c r="C144" s="82" t="s">
        <v>822</v>
      </c>
      <c r="D144" s="83" t="s">
        <v>1201</v>
      </c>
      <c r="E144" s="84" t="s">
        <v>983</v>
      </c>
      <c r="F144" s="31" t="s">
        <v>1117</v>
      </c>
      <c r="G144" s="80" t="s">
        <v>1554</v>
      </c>
    </row>
    <row r="145" spans="1:7" ht="20" x14ac:dyDescent="0.15">
      <c r="A145" s="80">
        <v>137</v>
      </c>
      <c r="B145" s="81" t="s">
        <v>453</v>
      </c>
      <c r="C145" s="82" t="s">
        <v>458</v>
      </c>
      <c r="D145" s="83" t="s">
        <v>1093</v>
      </c>
      <c r="E145" s="84" t="s">
        <v>154</v>
      </c>
      <c r="F145" s="31" t="s">
        <v>1115</v>
      </c>
      <c r="G145" s="80" t="s">
        <v>1551</v>
      </c>
    </row>
    <row r="146" spans="1:7" x14ac:dyDescent="0.15">
      <c r="A146" s="80">
        <v>138</v>
      </c>
      <c r="B146" s="81" t="s">
        <v>453</v>
      </c>
      <c r="C146" s="82" t="s">
        <v>458</v>
      </c>
      <c r="D146" s="83" t="s">
        <v>1086</v>
      </c>
      <c r="E146" s="84" t="s">
        <v>154</v>
      </c>
      <c r="F146" s="31" t="s">
        <v>1116</v>
      </c>
      <c r="G146" s="80" t="s">
        <v>1551</v>
      </c>
    </row>
    <row r="147" spans="1:7" ht="20" x14ac:dyDescent="0.15">
      <c r="A147" s="80">
        <v>139</v>
      </c>
      <c r="B147" s="81" t="s">
        <v>453</v>
      </c>
      <c r="C147" s="82" t="s">
        <v>458</v>
      </c>
      <c r="D147" s="83" t="s">
        <v>1366</v>
      </c>
      <c r="E147" s="84" t="s">
        <v>1112</v>
      </c>
      <c r="F147" s="31" t="s">
        <v>1116</v>
      </c>
      <c r="G147" s="80" t="s">
        <v>1551</v>
      </c>
    </row>
    <row r="148" spans="1:7" x14ac:dyDescent="0.15">
      <c r="A148" s="80">
        <v>140</v>
      </c>
      <c r="B148" s="81" t="s">
        <v>673</v>
      </c>
      <c r="C148" s="82" t="s">
        <v>459</v>
      </c>
      <c r="D148" s="83" t="s">
        <v>339</v>
      </c>
      <c r="E148" s="84" t="s">
        <v>983</v>
      </c>
      <c r="F148" s="31" t="s">
        <v>1119</v>
      </c>
      <c r="G148" s="80" t="s">
        <v>1554</v>
      </c>
    </row>
    <row r="149" spans="1:7" x14ac:dyDescent="0.15">
      <c r="A149" s="80">
        <v>141</v>
      </c>
      <c r="B149" s="81" t="s">
        <v>673</v>
      </c>
      <c r="C149" s="82" t="s">
        <v>459</v>
      </c>
      <c r="D149" s="85" t="s">
        <v>1558</v>
      </c>
      <c r="E149" s="84" t="s">
        <v>983</v>
      </c>
      <c r="F149" s="31" t="s">
        <v>1115</v>
      </c>
      <c r="G149" s="80" t="s">
        <v>1554</v>
      </c>
    </row>
    <row r="150" spans="1:7" ht="20" x14ac:dyDescent="0.15">
      <c r="A150" s="80">
        <v>142</v>
      </c>
      <c r="B150" s="81" t="s">
        <v>673</v>
      </c>
      <c r="C150" s="82" t="s">
        <v>459</v>
      </c>
      <c r="D150" s="83" t="s">
        <v>47</v>
      </c>
      <c r="E150" s="84" t="s">
        <v>1112</v>
      </c>
      <c r="F150" s="31" t="s">
        <v>1115</v>
      </c>
      <c r="G150" s="80" t="s">
        <v>1554</v>
      </c>
    </row>
    <row r="151" spans="1:7" ht="70" x14ac:dyDescent="0.15">
      <c r="A151" s="80">
        <v>143</v>
      </c>
      <c r="B151" s="81" t="s">
        <v>549</v>
      </c>
      <c r="C151" s="82" t="s">
        <v>550</v>
      </c>
      <c r="D151" s="83" t="s">
        <v>551</v>
      </c>
      <c r="E151" s="84" t="s">
        <v>1113</v>
      </c>
      <c r="F151" s="31" t="s">
        <v>1115</v>
      </c>
      <c r="G151" s="80" t="s">
        <v>1554</v>
      </c>
    </row>
    <row r="152" spans="1:7" x14ac:dyDescent="0.15">
      <c r="A152" s="80">
        <v>144</v>
      </c>
      <c r="B152" s="81" t="s">
        <v>674</v>
      </c>
      <c r="C152" s="82" t="s">
        <v>823</v>
      </c>
      <c r="D152" s="83" t="s">
        <v>871</v>
      </c>
      <c r="E152" s="84" t="s">
        <v>872</v>
      </c>
      <c r="F152" s="31" t="s">
        <v>1115</v>
      </c>
      <c r="G152" s="80" t="s">
        <v>1554</v>
      </c>
    </row>
    <row r="153" spans="1:7" ht="20" x14ac:dyDescent="0.15">
      <c r="A153" s="80">
        <v>145</v>
      </c>
      <c r="B153" s="81" t="s">
        <v>675</v>
      </c>
      <c r="C153" s="82" t="s">
        <v>824</v>
      </c>
      <c r="D153" s="83" t="s">
        <v>871</v>
      </c>
      <c r="E153" s="84" t="s">
        <v>872</v>
      </c>
      <c r="F153" s="31" t="s">
        <v>1115</v>
      </c>
      <c r="G153" s="80" t="s">
        <v>1554</v>
      </c>
    </row>
    <row r="154" spans="1:7" ht="20" x14ac:dyDescent="0.15">
      <c r="A154" s="80">
        <v>146</v>
      </c>
      <c r="B154" s="81" t="s">
        <v>676</v>
      </c>
      <c r="C154" s="82" t="s">
        <v>825</v>
      </c>
      <c r="D154" s="83" t="s">
        <v>1093</v>
      </c>
      <c r="E154" s="84" t="s">
        <v>154</v>
      </c>
      <c r="F154" s="31" t="s">
        <v>1115</v>
      </c>
      <c r="G154" s="80" t="s">
        <v>1554</v>
      </c>
    </row>
    <row r="155" spans="1:7" ht="20" x14ac:dyDescent="0.15">
      <c r="A155" s="80">
        <v>147</v>
      </c>
      <c r="B155" s="81" t="s">
        <v>676</v>
      </c>
      <c r="C155" s="82" t="s">
        <v>825</v>
      </c>
      <c r="D155" s="83" t="s">
        <v>1086</v>
      </c>
      <c r="E155" s="84" t="s">
        <v>154</v>
      </c>
      <c r="F155" s="31" t="s">
        <v>1116</v>
      </c>
      <c r="G155" s="80" t="s">
        <v>1554</v>
      </c>
    </row>
    <row r="156" spans="1:7" x14ac:dyDescent="0.15">
      <c r="A156" s="80">
        <v>148</v>
      </c>
      <c r="B156" s="81" t="s">
        <v>569</v>
      </c>
      <c r="C156" s="82" t="s">
        <v>571</v>
      </c>
      <c r="D156" s="83"/>
      <c r="E156" s="84" t="s">
        <v>983</v>
      </c>
      <c r="F156" s="31" t="s">
        <v>1118</v>
      </c>
      <c r="G156" s="80" t="s">
        <v>1552</v>
      </c>
    </row>
    <row r="157" spans="1:7" x14ac:dyDescent="0.15">
      <c r="A157" s="80">
        <v>149</v>
      </c>
      <c r="B157" s="81" t="s">
        <v>569</v>
      </c>
      <c r="C157" s="82" t="s">
        <v>571</v>
      </c>
      <c r="D157" s="83" t="s">
        <v>339</v>
      </c>
      <c r="E157" s="84" t="s">
        <v>983</v>
      </c>
      <c r="F157" s="31" t="s">
        <v>1115</v>
      </c>
      <c r="G157" s="80" t="s">
        <v>1552</v>
      </c>
    </row>
    <row r="158" spans="1:7" x14ac:dyDescent="0.15">
      <c r="A158" s="80">
        <v>150</v>
      </c>
      <c r="B158" s="81" t="s">
        <v>569</v>
      </c>
      <c r="C158" s="82" t="s">
        <v>571</v>
      </c>
      <c r="D158" s="83" t="s">
        <v>339</v>
      </c>
      <c r="E158" s="84" t="s">
        <v>983</v>
      </c>
      <c r="F158" s="31" t="s">
        <v>1119</v>
      </c>
      <c r="G158" s="80" t="s">
        <v>1552</v>
      </c>
    </row>
    <row r="159" spans="1:7" x14ac:dyDescent="0.15">
      <c r="A159" s="80">
        <v>151</v>
      </c>
      <c r="B159" s="81" t="s">
        <v>569</v>
      </c>
      <c r="C159" s="82" t="s">
        <v>571</v>
      </c>
      <c r="D159" s="85" t="s">
        <v>1558</v>
      </c>
      <c r="E159" s="84" t="s">
        <v>983</v>
      </c>
      <c r="F159" s="31" t="s">
        <v>1115</v>
      </c>
      <c r="G159" s="80" t="s">
        <v>1552</v>
      </c>
    </row>
    <row r="160" spans="1:7" x14ac:dyDescent="0.15">
      <c r="A160" s="80">
        <v>152</v>
      </c>
      <c r="B160" s="81" t="s">
        <v>572</v>
      </c>
      <c r="C160" s="82" t="s">
        <v>574</v>
      </c>
      <c r="D160" s="83" t="s">
        <v>573</v>
      </c>
      <c r="E160" s="84" t="s">
        <v>161</v>
      </c>
      <c r="F160" s="31" t="s">
        <v>1120</v>
      </c>
      <c r="G160" s="80" t="s">
        <v>1551</v>
      </c>
    </row>
    <row r="161" spans="1:7" ht="30" x14ac:dyDescent="0.15">
      <c r="A161" s="80">
        <v>153</v>
      </c>
      <c r="B161" s="81" t="s">
        <v>572</v>
      </c>
      <c r="C161" s="82" t="s">
        <v>574</v>
      </c>
      <c r="D161" s="83" t="s">
        <v>1560</v>
      </c>
      <c r="E161" s="84" t="s">
        <v>845</v>
      </c>
      <c r="F161" s="31" t="s">
        <v>1120</v>
      </c>
      <c r="G161" s="80" t="s">
        <v>1551</v>
      </c>
    </row>
    <row r="162" spans="1:7" ht="20" x14ac:dyDescent="0.15">
      <c r="A162" s="80">
        <v>154</v>
      </c>
      <c r="B162" s="81" t="s">
        <v>677</v>
      </c>
      <c r="C162" s="82" t="s">
        <v>826</v>
      </c>
      <c r="D162" s="83" t="s">
        <v>1413</v>
      </c>
      <c r="E162" s="84" t="s">
        <v>154</v>
      </c>
      <c r="F162" s="31" t="s">
        <v>1116</v>
      </c>
      <c r="G162" s="80" t="s">
        <v>1554</v>
      </c>
    </row>
    <row r="163" spans="1:7" ht="20" x14ac:dyDescent="0.15">
      <c r="A163" s="80">
        <v>155</v>
      </c>
      <c r="B163" s="81" t="s">
        <v>1287</v>
      </c>
      <c r="C163" s="82" t="s">
        <v>793</v>
      </c>
      <c r="D163" s="83" t="s">
        <v>1058</v>
      </c>
      <c r="E163" s="84" t="s">
        <v>154</v>
      </c>
      <c r="F163" s="31" t="s">
        <v>1115</v>
      </c>
      <c r="G163" s="80" t="s">
        <v>1554</v>
      </c>
    </row>
    <row r="164" spans="1:7" ht="20" x14ac:dyDescent="0.15">
      <c r="A164" s="80">
        <v>156</v>
      </c>
      <c r="B164" s="81" t="s">
        <v>1287</v>
      </c>
      <c r="C164" s="82" t="s">
        <v>793</v>
      </c>
      <c r="D164" s="83" t="s">
        <v>843</v>
      </c>
      <c r="E164" s="84" t="s">
        <v>161</v>
      </c>
      <c r="F164" s="31" t="s">
        <v>1116</v>
      </c>
      <c r="G164" s="80" t="s">
        <v>1554</v>
      </c>
    </row>
    <row r="165" spans="1:7" ht="30" x14ac:dyDescent="0.15">
      <c r="A165" s="80">
        <v>157</v>
      </c>
      <c r="B165" s="81" t="s">
        <v>1290</v>
      </c>
      <c r="C165" s="82" t="s">
        <v>467</v>
      </c>
      <c r="D165" s="83" t="s">
        <v>1411</v>
      </c>
      <c r="E165" s="84" t="s">
        <v>1113</v>
      </c>
      <c r="F165" s="31" t="s">
        <v>1115</v>
      </c>
      <c r="G165" s="80" t="s">
        <v>1554</v>
      </c>
    </row>
    <row r="166" spans="1:7" ht="20" x14ac:dyDescent="0.15">
      <c r="A166" s="80">
        <v>158</v>
      </c>
      <c r="B166" s="81" t="s">
        <v>1307</v>
      </c>
      <c r="C166" s="82" t="s">
        <v>481</v>
      </c>
      <c r="D166" s="83"/>
      <c r="E166" s="84" t="s">
        <v>883</v>
      </c>
      <c r="F166" s="31" t="s">
        <v>1119</v>
      </c>
      <c r="G166" s="80" t="s">
        <v>1554</v>
      </c>
    </row>
    <row r="167" spans="1:7" ht="30" x14ac:dyDescent="0.15">
      <c r="A167" s="80">
        <v>159</v>
      </c>
      <c r="B167" s="81" t="s">
        <v>1297</v>
      </c>
      <c r="C167" s="82" t="s">
        <v>797</v>
      </c>
      <c r="D167" s="83" t="s">
        <v>1412</v>
      </c>
      <c r="E167" s="84" t="s">
        <v>983</v>
      </c>
      <c r="F167" s="31" t="s">
        <v>1119</v>
      </c>
      <c r="G167" s="80" t="s">
        <v>1554</v>
      </c>
    </row>
    <row r="168" spans="1:7" ht="20" x14ac:dyDescent="0.15">
      <c r="A168" s="80">
        <v>160</v>
      </c>
      <c r="B168" s="81" t="s">
        <v>1299</v>
      </c>
      <c r="C168" s="82" t="s">
        <v>798</v>
      </c>
      <c r="D168" s="83" t="s">
        <v>897</v>
      </c>
      <c r="E168" s="84" t="s">
        <v>896</v>
      </c>
      <c r="F168" s="31" t="s">
        <v>1117</v>
      </c>
      <c r="G168" s="80" t="s">
        <v>1554</v>
      </c>
    </row>
    <row r="169" spans="1:7" ht="20" x14ac:dyDescent="0.15">
      <c r="A169" s="80">
        <v>161</v>
      </c>
      <c r="B169" s="81" t="s">
        <v>1300</v>
      </c>
      <c r="C169" s="82" t="s">
        <v>486</v>
      </c>
      <c r="D169" s="83"/>
      <c r="E169" s="84" t="s">
        <v>77</v>
      </c>
      <c r="F169" s="31" t="s">
        <v>1119</v>
      </c>
      <c r="G169" s="80" t="s">
        <v>1554</v>
      </c>
    </row>
    <row r="170" spans="1:7" ht="20" x14ac:dyDescent="0.15">
      <c r="A170" s="80">
        <v>162</v>
      </c>
      <c r="B170" s="81" t="s">
        <v>1291</v>
      </c>
      <c r="C170" s="82" t="s">
        <v>488</v>
      </c>
      <c r="D170" s="83"/>
      <c r="E170" s="84" t="s">
        <v>23</v>
      </c>
      <c r="F170" s="31" t="s">
        <v>1118</v>
      </c>
      <c r="G170" s="80" t="s">
        <v>1554</v>
      </c>
    </row>
    <row r="171" spans="1:7" ht="20" x14ac:dyDescent="0.15">
      <c r="A171" s="80">
        <v>163</v>
      </c>
      <c r="B171" s="81" t="s">
        <v>1301</v>
      </c>
      <c r="C171" s="82" t="s">
        <v>801</v>
      </c>
      <c r="D171" s="83" t="s">
        <v>1093</v>
      </c>
      <c r="E171" s="84" t="s">
        <v>154</v>
      </c>
      <c r="F171" s="31" t="s">
        <v>1115</v>
      </c>
      <c r="G171" s="80" t="s">
        <v>1552</v>
      </c>
    </row>
    <row r="172" spans="1:7" ht="20" x14ac:dyDescent="0.15">
      <c r="A172" s="80">
        <v>164</v>
      </c>
      <c r="B172" s="81" t="s">
        <v>1301</v>
      </c>
      <c r="C172" s="82" t="s">
        <v>801</v>
      </c>
      <c r="D172" s="83" t="s">
        <v>339</v>
      </c>
      <c r="E172" s="84" t="s">
        <v>983</v>
      </c>
      <c r="F172" s="31" t="s">
        <v>1121</v>
      </c>
      <c r="G172" s="80" t="s">
        <v>1552</v>
      </c>
    </row>
    <row r="173" spans="1:7" ht="14" customHeight="1" x14ac:dyDescent="0.15">
      <c r="A173" s="80">
        <v>165</v>
      </c>
      <c r="B173" s="81" t="s">
        <v>1301</v>
      </c>
      <c r="C173" s="82" t="s">
        <v>801</v>
      </c>
      <c r="D173" s="85" t="s">
        <v>1561</v>
      </c>
      <c r="E173" s="84" t="s">
        <v>983</v>
      </c>
      <c r="F173" s="31" t="s">
        <v>1115</v>
      </c>
      <c r="G173" s="80" t="s">
        <v>1552</v>
      </c>
    </row>
    <row r="174" spans="1:7" ht="20" x14ac:dyDescent="0.15">
      <c r="A174" s="80">
        <v>166</v>
      </c>
      <c r="B174" s="81" t="s">
        <v>1301</v>
      </c>
      <c r="C174" s="82" t="s">
        <v>801</v>
      </c>
      <c r="D174" s="83" t="s">
        <v>1086</v>
      </c>
      <c r="E174" s="84" t="s">
        <v>154</v>
      </c>
      <c r="F174" s="31" t="s">
        <v>1116</v>
      </c>
      <c r="G174" s="80" t="s">
        <v>1552</v>
      </c>
    </row>
    <row r="175" spans="1:7" ht="20" x14ac:dyDescent="0.15">
      <c r="A175" s="80">
        <v>167</v>
      </c>
      <c r="B175" s="81" t="s">
        <v>1302</v>
      </c>
      <c r="C175" s="82" t="s">
        <v>802</v>
      </c>
      <c r="D175" s="83" t="s">
        <v>1058</v>
      </c>
      <c r="E175" s="84" t="s">
        <v>154</v>
      </c>
      <c r="F175" s="31" t="s">
        <v>1115</v>
      </c>
      <c r="G175" s="80" t="s">
        <v>1554</v>
      </c>
    </row>
    <row r="176" spans="1:7" ht="16" customHeight="1" x14ac:dyDescent="0.15">
      <c r="A176" s="80">
        <v>168</v>
      </c>
      <c r="B176" s="81" t="s">
        <v>1304</v>
      </c>
      <c r="C176" s="82" t="s">
        <v>804</v>
      </c>
      <c r="D176" s="85" t="s">
        <v>1562</v>
      </c>
      <c r="E176" s="84" t="s">
        <v>983</v>
      </c>
      <c r="F176" s="31" t="s">
        <v>1116</v>
      </c>
      <c r="G176" s="80" t="s">
        <v>1554</v>
      </c>
    </row>
    <row r="177" spans="1:7" ht="30" x14ac:dyDescent="0.15">
      <c r="A177" s="80">
        <v>169</v>
      </c>
      <c r="B177" s="81" t="s">
        <v>1304</v>
      </c>
      <c r="C177" s="82" t="s">
        <v>804</v>
      </c>
      <c r="D177" s="83" t="s">
        <v>1412</v>
      </c>
      <c r="E177" s="84" t="s">
        <v>983</v>
      </c>
      <c r="F177" s="31" t="s">
        <v>1115</v>
      </c>
      <c r="G177" s="80" t="s">
        <v>1554</v>
      </c>
    </row>
    <row r="178" spans="1:7" x14ac:dyDescent="0.15">
      <c r="A178" s="80">
        <v>170</v>
      </c>
      <c r="B178" s="81" t="s">
        <v>678</v>
      </c>
      <c r="C178" s="82" t="s">
        <v>827</v>
      </c>
      <c r="D178" s="83" t="s">
        <v>339</v>
      </c>
      <c r="E178" s="84" t="s">
        <v>983</v>
      </c>
      <c r="F178" s="31" t="s">
        <v>1119</v>
      </c>
      <c r="G178" s="80" t="s">
        <v>1554</v>
      </c>
    </row>
    <row r="179" spans="1:7" ht="20" x14ac:dyDescent="0.15">
      <c r="A179" s="80">
        <v>171</v>
      </c>
      <c r="B179" s="81" t="s">
        <v>578</v>
      </c>
      <c r="C179" s="82" t="s">
        <v>579</v>
      </c>
      <c r="D179" s="83" t="s">
        <v>582</v>
      </c>
      <c r="E179" s="84" t="s">
        <v>580</v>
      </c>
      <c r="F179" s="31" t="s">
        <v>1119</v>
      </c>
      <c r="G179" s="80" t="s">
        <v>1554</v>
      </c>
    </row>
    <row r="180" spans="1:7" ht="20" x14ac:dyDescent="0.15">
      <c r="A180" s="80">
        <v>172</v>
      </c>
      <c r="B180" s="81" t="s">
        <v>679</v>
      </c>
      <c r="C180" s="82" t="s">
        <v>829</v>
      </c>
      <c r="D180" s="83" t="s">
        <v>40</v>
      </c>
      <c r="E180" s="84" t="s">
        <v>1112</v>
      </c>
      <c r="F180" s="31" t="s">
        <v>1115</v>
      </c>
      <c r="G180" s="80" t="s">
        <v>1554</v>
      </c>
    </row>
    <row r="181" spans="1:7" ht="20" x14ac:dyDescent="0.15">
      <c r="A181" s="80">
        <v>173</v>
      </c>
      <c r="B181" s="81" t="s">
        <v>454</v>
      </c>
      <c r="C181" s="82" t="s">
        <v>460</v>
      </c>
      <c r="D181" s="83" t="s">
        <v>1366</v>
      </c>
      <c r="E181" s="84" t="s">
        <v>1112</v>
      </c>
      <c r="F181" s="31" t="s">
        <v>1116</v>
      </c>
      <c r="G181" s="80" t="s">
        <v>1554</v>
      </c>
    </row>
    <row r="182" spans="1:7" ht="20" x14ac:dyDescent="0.15">
      <c r="A182" s="80">
        <v>174</v>
      </c>
      <c r="B182" s="81" t="s">
        <v>680</v>
      </c>
      <c r="C182" s="82" t="s">
        <v>831</v>
      </c>
      <c r="D182" s="83" t="s">
        <v>1109</v>
      </c>
      <c r="E182" s="84" t="s">
        <v>1112</v>
      </c>
      <c r="F182" s="31" t="s">
        <v>1119</v>
      </c>
      <c r="G182" s="80" t="s">
        <v>1554</v>
      </c>
    </row>
    <row r="183" spans="1:7" ht="20" x14ac:dyDescent="0.15">
      <c r="A183" s="80">
        <v>175</v>
      </c>
      <c r="B183" s="81" t="s">
        <v>681</v>
      </c>
      <c r="C183" s="82" t="s">
        <v>747</v>
      </c>
      <c r="D183" s="83" t="s">
        <v>751</v>
      </c>
      <c r="E183" s="84" t="s">
        <v>743</v>
      </c>
      <c r="F183" s="31" t="s">
        <v>1115</v>
      </c>
      <c r="G183" s="80" t="s">
        <v>1554</v>
      </c>
    </row>
    <row r="184" spans="1:7" x14ac:dyDescent="0.15">
      <c r="A184" s="80">
        <v>176</v>
      </c>
      <c r="B184" s="81" t="s">
        <v>682</v>
      </c>
      <c r="C184" s="82" t="s">
        <v>833</v>
      </c>
      <c r="D184" s="83" t="s">
        <v>1269</v>
      </c>
      <c r="E184" s="84" t="s">
        <v>1112</v>
      </c>
      <c r="F184" s="31" t="s">
        <v>1117</v>
      </c>
      <c r="G184" s="80" t="s">
        <v>1554</v>
      </c>
    </row>
    <row r="185" spans="1:7" ht="20" x14ac:dyDescent="0.15">
      <c r="A185" s="80">
        <v>177</v>
      </c>
      <c r="B185" s="81" t="s">
        <v>683</v>
      </c>
      <c r="C185" s="82" t="s">
        <v>834</v>
      </c>
      <c r="D185" s="83" t="s">
        <v>1093</v>
      </c>
      <c r="E185" s="84" t="s">
        <v>154</v>
      </c>
      <c r="F185" s="31" t="s">
        <v>1115</v>
      </c>
      <c r="G185" s="80" t="s">
        <v>1554</v>
      </c>
    </row>
    <row r="186" spans="1:7" ht="20" x14ac:dyDescent="0.15">
      <c r="A186" s="80">
        <v>178</v>
      </c>
      <c r="B186" s="81" t="s">
        <v>683</v>
      </c>
      <c r="C186" s="82" t="s">
        <v>834</v>
      </c>
      <c r="D186" s="83" t="s">
        <v>1413</v>
      </c>
      <c r="E186" s="84" t="s">
        <v>154</v>
      </c>
      <c r="F186" s="31" t="s">
        <v>1116</v>
      </c>
      <c r="G186" s="80" t="s">
        <v>1554</v>
      </c>
    </row>
    <row r="187" spans="1:7" ht="20" x14ac:dyDescent="0.15">
      <c r="A187" s="80">
        <v>179</v>
      </c>
      <c r="B187" s="81" t="s">
        <v>683</v>
      </c>
      <c r="C187" s="82" t="s">
        <v>834</v>
      </c>
      <c r="D187" s="83" t="s">
        <v>40</v>
      </c>
      <c r="E187" s="84" t="s">
        <v>1112</v>
      </c>
      <c r="F187" s="31" t="s">
        <v>1115</v>
      </c>
      <c r="G187" s="80" t="s">
        <v>1554</v>
      </c>
    </row>
    <row r="188" spans="1:7" ht="20" x14ac:dyDescent="0.15">
      <c r="A188" s="80">
        <v>180</v>
      </c>
      <c r="B188" s="81" t="s">
        <v>684</v>
      </c>
      <c r="C188" s="82" t="s">
        <v>835</v>
      </c>
      <c r="D188" s="83"/>
      <c r="E188" s="84" t="s">
        <v>872</v>
      </c>
      <c r="F188" s="31" t="s">
        <v>1119</v>
      </c>
      <c r="G188" s="80" t="s">
        <v>1554</v>
      </c>
    </row>
    <row r="189" spans="1:7" x14ac:dyDescent="0.15">
      <c r="A189" s="80">
        <v>181</v>
      </c>
      <c r="B189" s="81" t="s">
        <v>685</v>
      </c>
      <c r="C189" s="82" t="s">
        <v>836</v>
      </c>
      <c r="D189" s="83" t="s">
        <v>1269</v>
      </c>
      <c r="E189" s="84" t="s">
        <v>1112</v>
      </c>
      <c r="F189" s="31" t="s">
        <v>1119</v>
      </c>
      <c r="G189" s="80" t="s">
        <v>1554</v>
      </c>
    </row>
    <row r="190" spans="1:7" x14ac:dyDescent="0.15">
      <c r="A190" s="80">
        <v>182</v>
      </c>
      <c r="B190" s="81" t="s">
        <v>686</v>
      </c>
      <c r="C190" s="82" t="s">
        <v>837</v>
      </c>
      <c r="D190" s="83" t="s">
        <v>1225</v>
      </c>
      <c r="E190" s="84" t="s">
        <v>1112</v>
      </c>
      <c r="F190" s="31" t="s">
        <v>1117</v>
      </c>
      <c r="G190" s="80" t="s">
        <v>1554</v>
      </c>
    </row>
    <row r="191" spans="1:7" ht="20" x14ac:dyDescent="0.15">
      <c r="A191" s="80">
        <v>183</v>
      </c>
      <c r="B191" s="81" t="s">
        <v>687</v>
      </c>
      <c r="C191" s="82" t="s">
        <v>609</v>
      </c>
      <c r="D191" s="83" t="s">
        <v>597</v>
      </c>
      <c r="E191" s="84" t="s">
        <v>580</v>
      </c>
      <c r="F191" s="31" t="s">
        <v>1119</v>
      </c>
      <c r="G191" s="80" t="s">
        <v>1554</v>
      </c>
    </row>
    <row r="192" spans="1:7" x14ac:dyDescent="0.15">
      <c r="A192" s="80">
        <v>184</v>
      </c>
      <c r="B192" s="81" t="s">
        <v>595</v>
      </c>
      <c r="C192" s="82" t="s">
        <v>610</v>
      </c>
      <c r="D192" s="83" t="s">
        <v>1374</v>
      </c>
      <c r="E192" s="84" t="s">
        <v>580</v>
      </c>
      <c r="F192" s="31" t="s">
        <v>1115</v>
      </c>
      <c r="G192" s="80" t="s">
        <v>1554</v>
      </c>
    </row>
    <row r="193" spans="1:7" ht="40" x14ac:dyDescent="0.15">
      <c r="A193" s="80">
        <v>185</v>
      </c>
      <c r="B193" s="81" t="s">
        <v>595</v>
      </c>
      <c r="C193" s="82" t="s">
        <v>610</v>
      </c>
      <c r="D193" s="83" t="s">
        <v>1553</v>
      </c>
      <c r="E193" s="84" t="s">
        <v>580</v>
      </c>
      <c r="F193" s="31" t="s">
        <v>1119</v>
      </c>
      <c r="G193" s="80" t="s">
        <v>1554</v>
      </c>
    </row>
    <row r="194" spans="1:7" x14ac:dyDescent="0.15">
      <c r="A194" s="80">
        <v>186</v>
      </c>
      <c r="B194" s="81" t="s">
        <v>688</v>
      </c>
      <c r="C194" s="82" t="s">
        <v>748</v>
      </c>
      <c r="D194" s="83" t="s">
        <v>756</v>
      </c>
      <c r="E194" s="84" t="s">
        <v>743</v>
      </c>
      <c r="F194" s="31" t="s">
        <v>1116</v>
      </c>
      <c r="G194" s="80" t="s">
        <v>1554</v>
      </c>
    </row>
    <row r="195" spans="1:7" ht="20" x14ac:dyDescent="0.15">
      <c r="A195" s="80">
        <v>187</v>
      </c>
      <c r="B195" s="81" t="s">
        <v>689</v>
      </c>
      <c r="C195" s="82" t="s">
        <v>839</v>
      </c>
      <c r="D195" s="83" t="s">
        <v>339</v>
      </c>
      <c r="E195" s="84" t="s">
        <v>983</v>
      </c>
      <c r="F195" s="31" t="s">
        <v>1115</v>
      </c>
      <c r="G195" s="80" t="s">
        <v>1554</v>
      </c>
    </row>
    <row r="196" spans="1:7" ht="20" x14ac:dyDescent="0.15">
      <c r="A196" s="80">
        <v>188</v>
      </c>
      <c r="B196" s="81" t="s">
        <v>455</v>
      </c>
      <c r="C196" s="82" t="s">
        <v>463</v>
      </c>
      <c r="D196" s="83" t="s">
        <v>1366</v>
      </c>
      <c r="E196" s="84" t="s">
        <v>1112</v>
      </c>
      <c r="F196" s="31" t="s">
        <v>1115</v>
      </c>
      <c r="G196" s="80" t="s">
        <v>1554</v>
      </c>
    </row>
    <row r="197" spans="1:7" ht="20" x14ac:dyDescent="0.15">
      <c r="A197" s="80">
        <v>189</v>
      </c>
      <c r="B197" s="81" t="s">
        <v>456</v>
      </c>
      <c r="C197" s="82" t="s">
        <v>462</v>
      </c>
      <c r="D197" s="83" t="s">
        <v>1366</v>
      </c>
      <c r="E197" s="84" t="s">
        <v>1112</v>
      </c>
      <c r="F197" s="31" t="s">
        <v>1115</v>
      </c>
      <c r="G197" s="80" t="s">
        <v>1554</v>
      </c>
    </row>
  </sheetData>
  <autoFilter ref="A5:G197"/>
  <sortState ref="B3:K191">
    <sortCondition ref="F3:F191"/>
  </sortState>
  <mergeCells count="1">
    <mergeCell ref="A3:G3"/>
  </mergeCells>
  <phoneticPr fontId="2" type="noConversion"/>
  <pageMargins left="0.7" right="0.7" top="0.75" bottom="0.75" header="0.3" footer="0.3"/>
  <pageSetup paperSize="9" pageOrder="overThenDown" orientation="portrait"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99"/>
  <sheetViews>
    <sheetView zoomScale="252" zoomScaleNormal="252" zoomScalePageLayoutView="252" workbookViewId="0">
      <pane xSplit="2" ySplit="6" topLeftCell="C7" activePane="bottomRight" state="frozen"/>
      <selection pane="topRight" activeCell="C1" sqref="C1"/>
      <selection pane="bottomLeft" activeCell="A9" sqref="A9"/>
      <selection pane="bottomRight" activeCell="A3" sqref="A3:I3"/>
    </sheetView>
  </sheetViews>
  <sheetFormatPr baseColWidth="10" defaultColWidth="10.6640625" defaultRowHeight="10" x14ac:dyDescent="0.15"/>
  <cols>
    <col min="1" max="1" width="7.1640625" style="2" customWidth="1"/>
    <col min="2" max="2" width="9.5" style="23" customWidth="1"/>
    <col min="3" max="3" width="8" style="32" customWidth="1"/>
    <col min="4" max="4" width="9.1640625" style="32" customWidth="1"/>
    <col min="5" max="5" width="9.5" style="32" customWidth="1"/>
    <col min="6" max="7" width="9" style="32" customWidth="1"/>
    <col min="8" max="8" width="8.6640625" style="32" customWidth="1"/>
    <col min="9" max="9" width="6.33203125" style="32" customWidth="1"/>
    <col min="10" max="10" width="12.5" style="32" customWidth="1"/>
    <col min="11" max="11" width="10.83203125" style="32" customWidth="1"/>
    <col min="12" max="12" width="10.5" style="32" customWidth="1"/>
    <col min="13" max="13" width="8.6640625" style="32" customWidth="1"/>
    <col min="14" max="14" width="7.5" style="32" customWidth="1"/>
    <col min="15" max="15" width="10.5" style="32" customWidth="1"/>
    <col min="16" max="16" width="10.6640625" style="32" customWidth="1"/>
    <col min="17" max="17" width="9.33203125" style="32" customWidth="1"/>
    <col min="18" max="18" width="8.33203125" style="32" customWidth="1"/>
    <col min="19" max="19" width="8" style="32" customWidth="1"/>
    <col min="20" max="20" width="9.33203125" style="32" customWidth="1"/>
    <col min="21" max="21" width="10.83203125" style="32" customWidth="1"/>
    <col min="22" max="22" width="7.83203125" style="32" customWidth="1"/>
    <col min="23" max="23" width="11.6640625" style="32" customWidth="1"/>
    <col min="24" max="24" width="9.83203125" style="32" customWidth="1"/>
    <col min="25" max="25" width="17.83203125" style="32" customWidth="1"/>
    <col min="26" max="26" width="13.6640625" style="32" customWidth="1"/>
    <col min="27" max="27" width="12.33203125" style="32" customWidth="1"/>
    <col min="28" max="16384" width="10.6640625" style="2"/>
  </cols>
  <sheetData>
    <row r="1" spans="1:27" x14ac:dyDescent="0.15">
      <c r="A1" s="1" t="s">
        <v>1418</v>
      </c>
      <c r="C1" s="1"/>
      <c r="D1" s="1"/>
      <c r="E1" s="3"/>
      <c r="F1" s="1"/>
      <c r="G1" s="2"/>
      <c r="H1" s="2"/>
      <c r="I1" s="2"/>
      <c r="J1" s="2"/>
      <c r="K1" s="2"/>
      <c r="L1" s="2"/>
      <c r="M1" s="2"/>
      <c r="N1" s="2"/>
      <c r="O1" s="2"/>
      <c r="P1" s="2"/>
      <c r="Q1" s="2"/>
      <c r="R1" s="2"/>
      <c r="S1" s="2"/>
      <c r="T1" s="2"/>
      <c r="U1" s="2"/>
      <c r="V1" s="2"/>
      <c r="W1" s="2"/>
      <c r="X1" s="2"/>
      <c r="Y1" s="2"/>
      <c r="Z1" s="2"/>
      <c r="AA1" s="2"/>
    </row>
    <row r="2" spans="1:27" x14ac:dyDescent="0.15">
      <c r="A2" s="4"/>
      <c r="C2" s="1"/>
      <c r="D2" s="1"/>
      <c r="E2" s="3"/>
      <c r="F2" s="1"/>
      <c r="G2" s="2"/>
      <c r="H2" s="2"/>
      <c r="I2" s="2"/>
      <c r="J2" s="2"/>
      <c r="K2" s="2"/>
      <c r="L2" s="2"/>
      <c r="M2" s="2"/>
      <c r="N2" s="2"/>
      <c r="O2" s="2"/>
      <c r="P2" s="2"/>
      <c r="Q2" s="2"/>
      <c r="R2" s="2"/>
      <c r="S2" s="2"/>
      <c r="T2" s="2"/>
      <c r="U2" s="2"/>
      <c r="V2" s="2"/>
      <c r="W2" s="2"/>
      <c r="X2" s="2"/>
      <c r="Y2" s="2"/>
      <c r="Z2" s="2"/>
      <c r="AA2" s="2"/>
    </row>
    <row r="3" spans="1:27" ht="40" customHeight="1" x14ac:dyDescent="0.15">
      <c r="A3" s="124" t="s">
        <v>1872</v>
      </c>
      <c r="B3" s="124"/>
      <c r="C3" s="124"/>
      <c r="D3" s="124"/>
      <c r="E3" s="124"/>
      <c r="F3" s="124"/>
      <c r="G3" s="124"/>
      <c r="H3" s="124"/>
      <c r="I3" s="124"/>
      <c r="J3" s="2"/>
      <c r="K3" s="2"/>
      <c r="L3" s="2"/>
      <c r="M3" s="2"/>
      <c r="N3" s="2"/>
      <c r="O3" s="2"/>
      <c r="P3" s="2"/>
      <c r="Q3" s="2"/>
      <c r="R3" s="2"/>
      <c r="S3" s="2"/>
      <c r="T3" s="2"/>
      <c r="U3" s="2"/>
      <c r="V3" s="2"/>
      <c r="W3" s="2"/>
      <c r="X3" s="2"/>
      <c r="Y3" s="2"/>
      <c r="Z3" s="2"/>
      <c r="AA3" s="2"/>
    </row>
    <row r="4" spans="1:27" x14ac:dyDescent="0.15">
      <c r="B4" s="74"/>
      <c r="C4" s="1"/>
      <c r="D4" s="1"/>
      <c r="E4" s="3"/>
      <c r="F4" s="1"/>
      <c r="G4" s="2"/>
      <c r="H4" s="2"/>
      <c r="I4" s="2"/>
      <c r="J4" s="2"/>
      <c r="K4" s="2"/>
      <c r="L4" s="2"/>
      <c r="M4" s="2"/>
      <c r="N4" s="2"/>
      <c r="O4" s="2"/>
      <c r="P4" s="2"/>
      <c r="Q4" s="2"/>
      <c r="R4" s="2"/>
      <c r="S4" s="2"/>
      <c r="T4" s="2"/>
      <c r="U4" s="2"/>
      <c r="V4" s="2"/>
      <c r="W4" s="2"/>
      <c r="X4" s="2"/>
      <c r="Y4" s="2"/>
      <c r="Z4" s="2"/>
      <c r="AA4" s="2"/>
    </row>
    <row r="5" spans="1:27" ht="24" customHeight="1" x14ac:dyDescent="0.15">
      <c r="A5" s="5"/>
      <c r="B5" s="88"/>
      <c r="C5" s="128" t="s">
        <v>1434</v>
      </c>
      <c r="D5" s="128"/>
      <c r="E5" s="128"/>
      <c r="F5" s="128"/>
      <c r="G5" s="129"/>
      <c r="H5" s="117" t="s">
        <v>1435</v>
      </c>
      <c r="I5" s="119"/>
      <c r="J5" s="89" t="s">
        <v>1436</v>
      </c>
      <c r="K5" s="117" t="s">
        <v>1128</v>
      </c>
      <c r="L5" s="118"/>
      <c r="M5" s="119"/>
      <c r="N5" s="117" t="s">
        <v>1129</v>
      </c>
      <c r="O5" s="118"/>
      <c r="P5" s="119"/>
      <c r="Q5" s="117" t="s">
        <v>1446</v>
      </c>
      <c r="R5" s="118"/>
      <c r="S5" s="119"/>
      <c r="T5" s="117" t="s">
        <v>1686</v>
      </c>
      <c r="U5" s="119"/>
      <c r="V5" s="117" t="s">
        <v>1441</v>
      </c>
      <c r="W5" s="118"/>
      <c r="X5" s="119"/>
      <c r="Y5" s="90" t="s">
        <v>1442</v>
      </c>
      <c r="Z5" s="117" t="s">
        <v>1443</v>
      </c>
      <c r="AA5" s="119"/>
    </row>
    <row r="6" spans="1:27" ht="40" x14ac:dyDescent="0.15">
      <c r="A6" s="91" t="s">
        <v>1363</v>
      </c>
      <c r="B6" s="92" t="s">
        <v>762</v>
      </c>
      <c r="C6" s="93" t="s">
        <v>1420</v>
      </c>
      <c r="D6" s="94" t="s">
        <v>1421</v>
      </c>
      <c r="E6" s="94" t="s">
        <v>1422</v>
      </c>
      <c r="F6" s="94" t="s">
        <v>1423</v>
      </c>
      <c r="G6" s="94" t="s">
        <v>1424</v>
      </c>
      <c r="H6" s="94" t="s">
        <v>1425</v>
      </c>
      <c r="I6" s="94" t="s">
        <v>1426</v>
      </c>
      <c r="J6" s="94" t="s">
        <v>1687</v>
      </c>
      <c r="K6" s="94" t="s">
        <v>1690</v>
      </c>
      <c r="L6" s="94" t="s">
        <v>1691</v>
      </c>
      <c r="M6" s="94" t="s">
        <v>1692</v>
      </c>
      <c r="N6" s="94" t="s">
        <v>1689</v>
      </c>
      <c r="O6" s="94" t="s">
        <v>1688</v>
      </c>
      <c r="P6" s="94" t="s">
        <v>1447</v>
      </c>
      <c r="Q6" s="94" t="s">
        <v>1693</v>
      </c>
      <c r="R6" s="94" t="s">
        <v>1694</v>
      </c>
      <c r="S6" s="94" t="s">
        <v>1695</v>
      </c>
      <c r="T6" s="94" t="s">
        <v>1440</v>
      </c>
      <c r="U6" s="94" t="s">
        <v>1696</v>
      </c>
      <c r="V6" s="94" t="s">
        <v>1697</v>
      </c>
      <c r="W6" s="94" t="s">
        <v>1428</v>
      </c>
      <c r="X6" s="94" t="s">
        <v>1429</v>
      </c>
      <c r="Y6" s="94" t="s">
        <v>1430</v>
      </c>
      <c r="Z6" s="94" t="s">
        <v>1698</v>
      </c>
      <c r="AA6" s="94" t="s">
        <v>1431</v>
      </c>
    </row>
    <row r="7" spans="1:27" x14ac:dyDescent="0.15">
      <c r="A7" s="27">
        <v>1</v>
      </c>
      <c r="B7" s="23" t="str">
        <f>'Table A1'!L10</f>
        <v>Major decrease</v>
      </c>
      <c r="C7" s="31">
        <v>1</v>
      </c>
      <c r="D7" s="31">
        <v>0</v>
      </c>
      <c r="E7" s="31">
        <v>0</v>
      </c>
      <c r="F7" s="31">
        <v>0</v>
      </c>
      <c r="G7" s="31">
        <v>0</v>
      </c>
      <c r="H7" s="31">
        <v>0</v>
      </c>
      <c r="I7" s="31">
        <v>0</v>
      </c>
      <c r="J7" s="31">
        <v>0</v>
      </c>
      <c r="K7" s="31">
        <v>0</v>
      </c>
      <c r="L7" s="31">
        <v>0</v>
      </c>
      <c r="M7" s="31">
        <v>0</v>
      </c>
      <c r="N7" s="31">
        <v>0</v>
      </c>
      <c r="O7" s="31">
        <v>0</v>
      </c>
      <c r="P7" s="31">
        <v>0</v>
      </c>
      <c r="Q7" s="31">
        <v>0</v>
      </c>
      <c r="R7" s="31">
        <v>0</v>
      </c>
      <c r="S7" s="31">
        <v>0</v>
      </c>
      <c r="T7" s="31">
        <v>1</v>
      </c>
      <c r="U7" s="31">
        <v>0</v>
      </c>
      <c r="V7" s="31">
        <v>0</v>
      </c>
      <c r="W7" s="31">
        <v>0</v>
      </c>
      <c r="X7" s="31">
        <v>0</v>
      </c>
      <c r="Y7" s="31">
        <v>0</v>
      </c>
      <c r="Z7" s="31">
        <v>0</v>
      </c>
      <c r="AA7" s="31">
        <v>0</v>
      </c>
    </row>
    <row r="8" spans="1:27" x14ac:dyDescent="0.15">
      <c r="A8" s="27">
        <v>2</v>
      </c>
      <c r="B8" s="23" t="str">
        <f>'Table A1'!L11</f>
        <v>Major decrease</v>
      </c>
      <c r="C8" s="31">
        <v>0</v>
      </c>
      <c r="D8" s="31">
        <v>0</v>
      </c>
      <c r="E8" s="31">
        <v>0</v>
      </c>
      <c r="F8" s="31">
        <v>0</v>
      </c>
      <c r="G8" s="31">
        <v>1</v>
      </c>
      <c r="H8" s="31">
        <v>0</v>
      </c>
      <c r="I8" s="31">
        <v>0</v>
      </c>
      <c r="J8" s="31">
        <v>0</v>
      </c>
      <c r="K8" s="31">
        <v>1</v>
      </c>
      <c r="L8" s="31">
        <v>0</v>
      </c>
      <c r="M8" s="31">
        <v>1</v>
      </c>
      <c r="N8" s="31">
        <v>0</v>
      </c>
      <c r="O8" s="31">
        <v>0</v>
      </c>
      <c r="P8" s="31">
        <v>0</v>
      </c>
      <c r="Q8" s="31">
        <v>1</v>
      </c>
      <c r="R8" s="31">
        <v>1</v>
      </c>
      <c r="S8" s="31">
        <v>1</v>
      </c>
      <c r="T8" s="31">
        <v>0</v>
      </c>
      <c r="U8" s="31">
        <v>1</v>
      </c>
      <c r="V8" s="31">
        <v>0</v>
      </c>
      <c r="W8" s="31">
        <v>0</v>
      </c>
      <c r="X8" s="31">
        <v>0</v>
      </c>
      <c r="Y8" s="31">
        <v>0</v>
      </c>
      <c r="Z8" s="31">
        <v>0</v>
      </c>
      <c r="AA8" s="31">
        <v>0</v>
      </c>
    </row>
    <row r="9" spans="1:27" x14ac:dyDescent="0.15">
      <c r="A9" s="27">
        <v>3</v>
      </c>
      <c r="B9" s="23" t="str">
        <f>'Table A1'!L12</f>
        <v>Moderate decrease</v>
      </c>
      <c r="C9" s="31">
        <v>1</v>
      </c>
      <c r="D9" s="31">
        <v>1</v>
      </c>
      <c r="E9" s="31">
        <v>0</v>
      </c>
      <c r="F9" s="31">
        <v>0</v>
      </c>
      <c r="G9" s="31">
        <v>1</v>
      </c>
      <c r="H9" s="31">
        <v>0</v>
      </c>
      <c r="I9" s="31">
        <v>0</v>
      </c>
      <c r="J9" s="31">
        <v>0</v>
      </c>
      <c r="K9" s="31">
        <v>1</v>
      </c>
      <c r="L9" s="31">
        <v>0</v>
      </c>
      <c r="M9" s="31">
        <v>1</v>
      </c>
      <c r="N9" s="31">
        <v>0</v>
      </c>
      <c r="O9" s="31">
        <v>0</v>
      </c>
      <c r="P9" s="31">
        <v>1</v>
      </c>
      <c r="Q9" s="31">
        <v>1</v>
      </c>
      <c r="R9" s="31">
        <v>1</v>
      </c>
      <c r="S9" s="31">
        <v>0</v>
      </c>
      <c r="T9" s="31">
        <v>0</v>
      </c>
      <c r="U9" s="31">
        <v>0</v>
      </c>
      <c r="V9" s="31">
        <v>0</v>
      </c>
      <c r="W9" s="31">
        <v>1</v>
      </c>
      <c r="X9" s="31">
        <v>0</v>
      </c>
      <c r="Y9" s="31">
        <v>0</v>
      </c>
      <c r="Z9" s="31">
        <v>1</v>
      </c>
      <c r="AA9" s="31">
        <v>0</v>
      </c>
    </row>
    <row r="10" spans="1:27" x14ac:dyDescent="0.15">
      <c r="A10" s="27">
        <v>4</v>
      </c>
      <c r="B10" s="23" t="str">
        <f>'Table A1'!L13</f>
        <v>Stable</v>
      </c>
      <c r="C10" s="31">
        <v>1</v>
      </c>
      <c r="D10" s="31">
        <v>1</v>
      </c>
      <c r="E10" s="31">
        <v>1</v>
      </c>
      <c r="F10" s="31">
        <v>1</v>
      </c>
      <c r="G10" s="31">
        <v>1</v>
      </c>
      <c r="H10" s="31">
        <v>0</v>
      </c>
      <c r="I10" s="31">
        <v>1</v>
      </c>
      <c r="J10" s="31">
        <v>0</v>
      </c>
      <c r="K10" s="31">
        <v>1</v>
      </c>
      <c r="L10" s="31">
        <v>1</v>
      </c>
      <c r="M10" s="31">
        <v>1</v>
      </c>
      <c r="N10" s="31">
        <v>1</v>
      </c>
      <c r="O10" s="31">
        <v>1</v>
      </c>
      <c r="P10" s="31">
        <v>1</v>
      </c>
      <c r="Q10" s="31">
        <v>0</v>
      </c>
      <c r="R10" s="31">
        <v>1</v>
      </c>
      <c r="S10" s="31">
        <v>1</v>
      </c>
      <c r="T10" s="31">
        <v>1</v>
      </c>
      <c r="U10" s="31">
        <v>0</v>
      </c>
      <c r="V10" s="31">
        <v>0</v>
      </c>
      <c r="W10" s="31">
        <v>1</v>
      </c>
      <c r="X10" s="31">
        <v>1</v>
      </c>
      <c r="Y10" s="31">
        <v>0</v>
      </c>
      <c r="Z10" s="31">
        <v>1</v>
      </c>
      <c r="AA10" s="31">
        <v>1</v>
      </c>
    </row>
    <row r="11" spans="1:27" x14ac:dyDescent="0.15">
      <c r="A11" s="27">
        <v>5</v>
      </c>
      <c r="B11" s="23" t="str">
        <f>'Table A1'!L14</f>
        <v>Minor decrease</v>
      </c>
      <c r="C11" s="31">
        <v>1</v>
      </c>
      <c r="D11" s="31">
        <v>1</v>
      </c>
      <c r="E11" s="31">
        <v>1</v>
      </c>
      <c r="F11" s="31">
        <v>1</v>
      </c>
      <c r="G11" s="31">
        <v>1</v>
      </c>
      <c r="H11" s="31">
        <v>0</v>
      </c>
      <c r="I11" s="31">
        <v>1</v>
      </c>
      <c r="J11" s="31">
        <v>0</v>
      </c>
      <c r="K11" s="31">
        <v>1</v>
      </c>
      <c r="L11" s="31">
        <v>1</v>
      </c>
      <c r="M11" s="31">
        <v>1</v>
      </c>
      <c r="N11" s="31">
        <v>1</v>
      </c>
      <c r="O11" s="31">
        <v>1</v>
      </c>
      <c r="P11" s="31">
        <v>1</v>
      </c>
      <c r="Q11" s="31">
        <v>0</v>
      </c>
      <c r="R11" s="31">
        <v>1</v>
      </c>
      <c r="S11" s="31">
        <v>1</v>
      </c>
      <c r="T11" s="31">
        <v>1</v>
      </c>
      <c r="U11" s="31">
        <v>0</v>
      </c>
      <c r="V11" s="31">
        <v>0</v>
      </c>
      <c r="W11" s="31">
        <v>1</v>
      </c>
      <c r="X11" s="31">
        <v>1</v>
      </c>
      <c r="Y11" s="31">
        <v>0</v>
      </c>
      <c r="Z11" s="31">
        <v>1</v>
      </c>
      <c r="AA11" s="31">
        <v>1</v>
      </c>
    </row>
    <row r="12" spans="1:27" x14ac:dyDescent="0.15">
      <c r="A12" s="27">
        <v>6</v>
      </c>
      <c r="B12" s="23" t="str">
        <f>'Table A1'!L15</f>
        <v>Minor decrease</v>
      </c>
      <c r="C12" s="31">
        <v>0</v>
      </c>
      <c r="D12" s="31">
        <v>1</v>
      </c>
      <c r="E12" s="31">
        <v>0</v>
      </c>
      <c r="F12" s="31">
        <v>0</v>
      </c>
      <c r="G12" s="31">
        <v>0</v>
      </c>
      <c r="H12" s="31">
        <v>0</v>
      </c>
      <c r="I12" s="31">
        <v>0</v>
      </c>
      <c r="J12" s="31">
        <v>0</v>
      </c>
      <c r="K12" s="31">
        <v>1</v>
      </c>
      <c r="L12" s="31">
        <v>1</v>
      </c>
      <c r="M12" s="31">
        <v>1</v>
      </c>
      <c r="N12" s="31">
        <v>0</v>
      </c>
      <c r="O12" s="31">
        <v>0</v>
      </c>
      <c r="P12" s="31">
        <v>1</v>
      </c>
      <c r="Q12" s="31">
        <v>1</v>
      </c>
      <c r="R12" s="31">
        <v>1</v>
      </c>
      <c r="S12" s="31">
        <v>1</v>
      </c>
      <c r="T12" s="31">
        <v>0</v>
      </c>
      <c r="U12" s="31">
        <v>0</v>
      </c>
      <c r="V12" s="31">
        <v>0</v>
      </c>
      <c r="W12" s="31">
        <v>0</v>
      </c>
      <c r="X12" s="31">
        <v>0</v>
      </c>
      <c r="Y12" s="31">
        <v>0</v>
      </c>
      <c r="Z12" s="31">
        <v>0</v>
      </c>
      <c r="AA12" s="31">
        <v>0</v>
      </c>
    </row>
    <row r="13" spans="1:27" x14ac:dyDescent="0.15">
      <c r="A13" s="27">
        <v>7</v>
      </c>
      <c r="B13" s="23" t="str">
        <f>'Table A1'!L16</f>
        <v>Minor decrease</v>
      </c>
      <c r="C13" s="31">
        <v>0</v>
      </c>
      <c r="D13" s="31">
        <v>0</v>
      </c>
      <c r="E13" s="31">
        <v>0</v>
      </c>
      <c r="F13" s="31">
        <v>0</v>
      </c>
      <c r="G13" s="31">
        <v>1</v>
      </c>
      <c r="H13" s="31">
        <v>0</v>
      </c>
      <c r="I13" s="31">
        <v>0</v>
      </c>
      <c r="J13" s="31">
        <v>0</v>
      </c>
      <c r="K13" s="31">
        <v>1</v>
      </c>
      <c r="L13" s="31">
        <v>0</v>
      </c>
      <c r="M13" s="31">
        <v>1</v>
      </c>
      <c r="N13" s="31">
        <v>0</v>
      </c>
      <c r="O13" s="31">
        <v>1</v>
      </c>
      <c r="P13" s="31">
        <v>0</v>
      </c>
      <c r="Q13" s="31">
        <v>0</v>
      </c>
      <c r="R13" s="31">
        <v>0</v>
      </c>
      <c r="S13" s="31">
        <v>0</v>
      </c>
      <c r="T13" s="31">
        <v>0</v>
      </c>
      <c r="U13" s="31">
        <v>0</v>
      </c>
      <c r="V13" s="31">
        <v>0</v>
      </c>
      <c r="W13" s="31">
        <v>1</v>
      </c>
      <c r="X13" s="31">
        <v>0</v>
      </c>
      <c r="Y13" s="31">
        <v>1</v>
      </c>
      <c r="Z13" s="31">
        <v>0</v>
      </c>
      <c r="AA13" s="31">
        <v>0</v>
      </c>
    </row>
    <row r="14" spans="1:27" x14ac:dyDescent="0.15">
      <c r="A14" s="27">
        <v>8</v>
      </c>
      <c r="B14" s="23" t="str">
        <f>'Table A1'!L17</f>
        <v>Unknown</v>
      </c>
      <c r="C14" s="31">
        <v>1</v>
      </c>
      <c r="D14" s="31">
        <v>1</v>
      </c>
      <c r="E14" s="31">
        <v>1</v>
      </c>
      <c r="F14" s="31">
        <v>0</v>
      </c>
      <c r="G14" s="31">
        <v>1</v>
      </c>
      <c r="H14" s="31">
        <v>0</v>
      </c>
      <c r="I14" s="31">
        <v>0</v>
      </c>
      <c r="J14" s="31">
        <v>0</v>
      </c>
      <c r="K14" s="31">
        <v>1</v>
      </c>
      <c r="L14" s="31">
        <v>0</v>
      </c>
      <c r="M14" s="31">
        <v>1</v>
      </c>
      <c r="N14" s="31">
        <v>0</v>
      </c>
      <c r="O14" s="31">
        <v>0</v>
      </c>
      <c r="P14" s="31">
        <v>0</v>
      </c>
      <c r="Q14" s="31">
        <v>1</v>
      </c>
      <c r="R14" s="31">
        <v>0</v>
      </c>
      <c r="S14" s="31">
        <v>0</v>
      </c>
      <c r="T14" s="31">
        <v>1</v>
      </c>
      <c r="U14" s="31">
        <v>0</v>
      </c>
      <c r="V14" s="31">
        <v>0</v>
      </c>
      <c r="W14" s="31">
        <v>1</v>
      </c>
      <c r="X14" s="31">
        <v>0</v>
      </c>
      <c r="Y14" s="31">
        <v>1</v>
      </c>
      <c r="Z14" s="31">
        <v>0</v>
      </c>
      <c r="AA14" s="31">
        <v>0</v>
      </c>
    </row>
    <row r="15" spans="1:27" x14ac:dyDescent="0.15">
      <c r="A15" s="27">
        <v>9</v>
      </c>
      <c r="B15" s="23" t="str">
        <f>'Table A1'!L18</f>
        <v>Unknown</v>
      </c>
      <c r="C15" s="31">
        <v>0</v>
      </c>
      <c r="D15" s="31">
        <v>0</v>
      </c>
      <c r="E15" s="31">
        <v>0</v>
      </c>
      <c r="F15" s="31">
        <v>0</v>
      </c>
      <c r="G15" s="31">
        <v>0</v>
      </c>
      <c r="H15" s="31">
        <v>0</v>
      </c>
      <c r="I15" s="31">
        <v>0</v>
      </c>
      <c r="J15" s="31">
        <v>0</v>
      </c>
      <c r="K15" s="31">
        <v>0</v>
      </c>
      <c r="L15" s="31">
        <v>1</v>
      </c>
      <c r="M15" s="31">
        <v>0</v>
      </c>
      <c r="N15" s="31">
        <v>0</v>
      </c>
      <c r="O15" s="31">
        <v>0</v>
      </c>
      <c r="P15" s="31">
        <v>0</v>
      </c>
      <c r="Q15" s="31">
        <v>0</v>
      </c>
      <c r="R15" s="31">
        <v>0</v>
      </c>
      <c r="S15" s="31">
        <v>0</v>
      </c>
      <c r="T15" s="31">
        <v>0</v>
      </c>
      <c r="U15" s="31">
        <v>0</v>
      </c>
      <c r="V15" s="31">
        <v>0</v>
      </c>
      <c r="W15" s="31">
        <v>0</v>
      </c>
      <c r="X15" s="31">
        <v>0</v>
      </c>
      <c r="Y15" s="31">
        <v>0</v>
      </c>
      <c r="Z15" s="31">
        <v>0</v>
      </c>
      <c r="AA15" s="31">
        <v>0</v>
      </c>
    </row>
    <row r="16" spans="1:27" x14ac:dyDescent="0.15">
      <c r="A16" s="27">
        <v>10</v>
      </c>
      <c r="B16" s="23" t="str">
        <f>'Table A1'!L19</f>
        <v>Major decrease</v>
      </c>
      <c r="C16" s="31">
        <v>1</v>
      </c>
      <c r="D16" s="31">
        <v>1</v>
      </c>
      <c r="E16" s="31">
        <v>0</v>
      </c>
      <c r="F16" s="31">
        <v>0</v>
      </c>
      <c r="G16" s="31">
        <v>1</v>
      </c>
      <c r="H16" s="31">
        <v>0</v>
      </c>
      <c r="I16" s="31">
        <v>0</v>
      </c>
      <c r="J16" s="31">
        <v>0</v>
      </c>
      <c r="K16" s="31">
        <v>1</v>
      </c>
      <c r="L16" s="31">
        <v>0</v>
      </c>
      <c r="M16" s="31">
        <v>0</v>
      </c>
      <c r="N16" s="31">
        <v>0</v>
      </c>
      <c r="O16" s="31">
        <v>0</v>
      </c>
      <c r="P16" s="31">
        <v>0</v>
      </c>
      <c r="Q16" s="31">
        <v>0</v>
      </c>
      <c r="R16" s="31">
        <v>0</v>
      </c>
      <c r="S16" s="31">
        <v>1</v>
      </c>
      <c r="T16" s="31">
        <v>1</v>
      </c>
      <c r="U16" s="31">
        <v>0</v>
      </c>
      <c r="V16" s="31">
        <v>0</v>
      </c>
      <c r="W16" s="31">
        <v>0</v>
      </c>
      <c r="X16" s="31">
        <v>0</v>
      </c>
      <c r="Y16" s="31">
        <v>0</v>
      </c>
      <c r="Z16" s="31">
        <v>0</v>
      </c>
      <c r="AA16" s="31">
        <v>0</v>
      </c>
    </row>
    <row r="17" spans="1:27" x14ac:dyDescent="0.15">
      <c r="A17" s="27">
        <v>11</v>
      </c>
      <c r="B17" s="23" t="str">
        <f>'Table A1'!L20</f>
        <v>Stable</v>
      </c>
      <c r="C17" s="31">
        <v>0</v>
      </c>
      <c r="D17" s="31">
        <v>0</v>
      </c>
      <c r="E17" s="31">
        <v>0</v>
      </c>
      <c r="F17" s="31">
        <v>0</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row>
    <row r="18" spans="1:27" x14ac:dyDescent="0.15">
      <c r="A18" s="27">
        <v>12</v>
      </c>
      <c r="B18" s="23" t="str">
        <f>'Table A1'!L21</f>
        <v>Unknown</v>
      </c>
      <c r="C18" s="31">
        <v>1</v>
      </c>
      <c r="D18" s="31">
        <v>0</v>
      </c>
      <c r="E18" s="31">
        <v>0</v>
      </c>
      <c r="F18" s="31">
        <v>1</v>
      </c>
      <c r="G18" s="31">
        <v>0</v>
      </c>
      <c r="H18" s="31">
        <v>0</v>
      </c>
      <c r="I18" s="31">
        <v>0</v>
      </c>
      <c r="J18" s="31">
        <v>0</v>
      </c>
      <c r="K18" s="31">
        <v>1</v>
      </c>
      <c r="L18" s="31">
        <v>0</v>
      </c>
      <c r="M18" s="31">
        <v>1</v>
      </c>
      <c r="N18" s="31">
        <v>0</v>
      </c>
      <c r="O18" s="31">
        <v>0</v>
      </c>
      <c r="P18" s="31">
        <v>0</v>
      </c>
      <c r="Q18" s="31">
        <v>1</v>
      </c>
      <c r="R18" s="31">
        <v>0</v>
      </c>
      <c r="S18" s="31">
        <v>0</v>
      </c>
      <c r="T18" s="31">
        <v>1</v>
      </c>
      <c r="U18" s="31">
        <v>0</v>
      </c>
      <c r="V18" s="31">
        <v>0</v>
      </c>
      <c r="W18" s="31">
        <v>0</v>
      </c>
      <c r="X18" s="31">
        <v>0</v>
      </c>
      <c r="Y18" s="31">
        <v>1</v>
      </c>
      <c r="Z18" s="31">
        <v>0</v>
      </c>
      <c r="AA18" s="31">
        <v>0</v>
      </c>
    </row>
    <row r="19" spans="1:27" x14ac:dyDescent="0.15">
      <c r="A19" s="27">
        <v>13</v>
      </c>
      <c r="B19" s="23" t="str">
        <f>'Table A1'!L22</f>
        <v>Increasing</v>
      </c>
      <c r="C19" s="31">
        <v>0</v>
      </c>
      <c r="D19" s="31">
        <v>0</v>
      </c>
      <c r="E19" s="31">
        <v>0</v>
      </c>
      <c r="F19" s="31">
        <v>0</v>
      </c>
      <c r="G19" s="31">
        <v>0</v>
      </c>
      <c r="H19" s="31">
        <v>0</v>
      </c>
      <c r="I19" s="31">
        <v>0</v>
      </c>
      <c r="J19" s="31">
        <v>0</v>
      </c>
      <c r="K19" s="31">
        <v>1</v>
      </c>
      <c r="L19" s="31">
        <v>0</v>
      </c>
      <c r="M19" s="31">
        <v>1</v>
      </c>
      <c r="N19" s="31">
        <v>0</v>
      </c>
      <c r="O19" s="31">
        <v>0</v>
      </c>
      <c r="P19" s="31">
        <v>0</v>
      </c>
      <c r="Q19" s="31">
        <v>0</v>
      </c>
      <c r="R19" s="31">
        <v>0</v>
      </c>
      <c r="S19" s="31">
        <v>0</v>
      </c>
      <c r="T19" s="31">
        <v>0</v>
      </c>
      <c r="U19" s="31">
        <v>0</v>
      </c>
      <c r="V19" s="31">
        <v>0</v>
      </c>
      <c r="W19" s="31">
        <v>0</v>
      </c>
      <c r="X19" s="31">
        <v>0</v>
      </c>
      <c r="Y19" s="31">
        <v>0</v>
      </c>
      <c r="Z19" s="31">
        <v>0</v>
      </c>
      <c r="AA19" s="31">
        <v>0</v>
      </c>
    </row>
    <row r="20" spans="1:27" x14ac:dyDescent="0.15">
      <c r="A20" s="27">
        <v>14</v>
      </c>
      <c r="B20" s="23" t="str">
        <f>'Table A1'!L23</f>
        <v>Increasing</v>
      </c>
      <c r="C20" s="31">
        <v>1</v>
      </c>
      <c r="D20" s="31">
        <v>1</v>
      </c>
      <c r="E20" s="31">
        <v>0</v>
      </c>
      <c r="F20" s="31">
        <v>0</v>
      </c>
      <c r="G20" s="31">
        <v>0</v>
      </c>
      <c r="H20" s="31">
        <v>0</v>
      </c>
      <c r="I20" s="31">
        <v>0</v>
      </c>
      <c r="J20" s="31">
        <v>0</v>
      </c>
      <c r="K20" s="31">
        <v>0</v>
      </c>
      <c r="L20" s="31">
        <v>1</v>
      </c>
      <c r="M20" s="31">
        <v>1</v>
      </c>
      <c r="N20" s="31">
        <v>1</v>
      </c>
      <c r="O20" s="31">
        <v>0</v>
      </c>
      <c r="P20" s="31">
        <v>1</v>
      </c>
      <c r="Q20" s="31">
        <v>1</v>
      </c>
      <c r="R20" s="31">
        <v>0</v>
      </c>
      <c r="S20" s="31">
        <v>0</v>
      </c>
      <c r="T20" s="31">
        <v>1</v>
      </c>
      <c r="U20" s="31">
        <v>1</v>
      </c>
      <c r="V20" s="31">
        <v>0</v>
      </c>
      <c r="W20" s="31">
        <v>0</v>
      </c>
      <c r="X20" s="31">
        <v>0</v>
      </c>
      <c r="Y20" s="31">
        <v>0</v>
      </c>
      <c r="Z20" s="31">
        <v>1</v>
      </c>
      <c r="AA20" s="31">
        <v>0</v>
      </c>
    </row>
    <row r="21" spans="1:27" x14ac:dyDescent="0.15">
      <c r="A21" s="27">
        <v>15</v>
      </c>
      <c r="B21" s="23" t="str">
        <f>'Table A1'!L24</f>
        <v>Minor decrease</v>
      </c>
      <c r="C21" s="31">
        <v>0</v>
      </c>
      <c r="D21" s="31">
        <v>1</v>
      </c>
      <c r="E21" s="31">
        <v>0</v>
      </c>
      <c r="F21" s="31">
        <v>0</v>
      </c>
      <c r="G21" s="31">
        <v>1</v>
      </c>
      <c r="H21" s="31">
        <v>0</v>
      </c>
      <c r="I21" s="31">
        <v>0</v>
      </c>
      <c r="J21" s="31">
        <v>0</v>
      </c>
      <c r="K21" s="31">
        <v>1</v>
      </c>
      <c r="L21" s="31">
        <v>0</v>
      </c>
      <c r="M21" s="31">
        <v>1</v>
      </c>
      <c r="N21" s="31">
        <v>0</v>
      </c>
      <c r="O21" s="31">
        <v>0</v>
      </c>
      <c r="P21" s="31">
        <v>0</v>
      </c>
      <c r="Q21" s="31">
        <v>0</v>
      </c>
      <c r="R21" s="31">
        <v>0</v>
      </c>
      <c r="S21" s="31">
        <v>0</v>
      </c>
      <c r="T21" s="31">
        <v>0</v>
      </c>
      <c r="U21" s="31">
        <v>0</v>
      </c>
      <c r="V21" s="31">
        <v>0</v>
      </c>
      <c r="W21" s="31">
        <v>0</v>
      </c>
      <c r="X21" s="31">
        <v>0</v>
      </c>
      <c r="Y21" s="31">
        <v>0</v>
      </c>
      <c r="Z21" s="31">
        <v>0</v>
      </c>
      <c r="AA21" s="31">
        <v>0</v>
      </c>
    </row>
    <row r="22" spans="1:27" x14ac:dyDescent="0.15">
      <c r="A22" s="27">
        <v>16</v>
      </c>
      <c r="B22" s="23" t="str">
        <f>'Table A1'!L25</f>
        <v>Major decrease</v>
      </c>
      <c r="C22" s="31">
        <v>1</v>
      </c>
      <c r="D22" s="31">
        <v>1</v>
      </c>
      <c r="E22" s="31">
        <v>0</v>
      </c>
      <c r="F22" s="31">
        <v>1</v>
      </c>
      <c r="G22" s="31">
        <v>1</v>
      </c>
      <c r="H22" s="31">
        <v>0</v>
      </c>
      <c r="I22" s="31">
        <v>0</v>
      </c>
      <c r="J22" s="31">
        <v>0</v>
      </c>
      <c r="K22" s="31">
        <v>1</v>
      </c>
      <c r="L22" s="31">
        <v>1</v>
      </c>
      <c r="M22" s="31">
        <v>1</v>
      </c>
      <c r="N22" s="31">
        <v>0</v>
      </c>
      <c r="O22" s="31">
        <v>0</v>
      </c>
      <c r="P22" s="31">
        <v>0</v>
      </c>
      <c r="Q22" s="31">
        <v>1</v>
      </c>
      <c r="R22" s="31">
        <v>0</v>
      </c>
      <c r="S22" s="31">
        <v>0</v>
      </c>
      <c r="T22" s="31">
        <v>0</v>
      </c>
      <c r="U22" s="31">
        <v>1</v>
      </c>
      <c r="V22" s="31">
        <v>0</v>
      </c>
      <c r="W22" s="31">
        <v>0</v>
      </c>
      <c r="X22" s="31">
        <v>0</v>
      </c>
      <c r="Y22" s="31">
        <v>0</v>
      </c>
      <c r="Z22" s="31">
        <v>0</v>
      </c>
      <c r="AA22" s="31">
        <v>0</v>
      </c>
    </row>
    <row r="23" spans="1:27" x14ac:dyDescent="0.15">
      <c r="A23" s="27">
        <v>17</v>
      </c>
      <c r="B23" s="23" t="str">
        <f>'Table A1'!L26</f>
        <v>Minor decrease</v>
      </c>
      <c r="C23" s="31">
        <v>1</v>
      </c>
      <c r="D23" s="31">
        <v>0</v>
      </c>
      <c r="E23" s="31">
        <v>0</v>
      </c>
      <c r="F23" s="31">
        <v>1</v>
      </c>
      <c r="G23" s="31">
        <v>1</v>
      </c>
      <c r="H23" s="31">
        <v>0</v>
      </c>
      <c r="I23" s="31">
        <v>1</v>
      </c>
      <c r="J23" s="31">
        <v>0</v>
      </c>
      <c r="K23" s="31">
        <v>1</v>
      </c>
      <c r="L23" s="31">
        <v>0</v>
      </c>
      <c r="M23" s="31">
        <v>0</v>
      </c>
      <c r="N23" s="31">
        <v>0</v>
      </c>
      <c r="O23" s="31">
        <v>0</v>
      </c>
      <c r="P23" s="31">
        <v>0</v>
      </c>
      <c r="Q23" s="31">
        <v>0</v>
      </c>
      <c r="R23" s="31">
        <v>0</v>
      </c>
      <c r="S23" s="31">
        <v>0</v>
      </c>
      <c r="T23" s="31">
        <v>1</v>
      </c>
      <c r="U23" s="31">
        <v>1</v>
      </c>
      <c r="V23" s="31">
        <v>0</v>
      </c>
      <c r="W23" s="31">
        <v>1</v>
      </c>
      <c r="X23" s="31">
        <v>1</v>
      </c>
      <c r="Y23" s="31">
        <v>0</v>
      </c>
      <c r="Z23" s="31">
        <v>0</v>
      </c>
      <c r="AA23" s="31">
        <v>0</v>
      </c>
    </row>
    <row r="24" spans="1:27" x14ac:dyDescent="0.15">
      <c r="A24" s="27">
        <v>18</v>
      </c>
      <c r="B24" s="23" t="str">
        <f>'Table A1'!L27</f>
        <v>Major decrease</v>
      </c>
      <c r="C24" s="31">
        <v>0</v>
      </c>
      <c r="D24" s="31">
        <v>0</v>
      </c>
      <c r="E24" s="31">
        <v>0</v>
      </c>
      <c r="F24" s="31">
        <v>1</v>
      </c>
      <c r="G24" s="31">
        <v>0</v>
      </c>
      <c r="H24" s="31">
        <v>0</v>
      </c>
      <c r="I24" s="31">
        <v>0</v>
      </c>
      <c r="J24" s="31">
        <v>0</v>
      </c>
      <c r="K24" s="31">
        <v>1</v>
      </c>
      <c r="L24" s="31">
        <v>0</v>
      </c>
      <c r="M24" s="31">
        <v>1</v>
      </c>
      <c r="N24" s="31">
        <v>0</v>
      </c>
      <c r="O24" s="31">
        <v>0</v>
      </c>
      <c r="P24" s="31">
        <v>0</v>
      </c>
      <c r="Q24" s="31">
        <v>0</v>
      </c>
      <c r="R24" s="31">
        <v>1</v>
      </c>
      <c r="S24" s="31">
        <v>0</v>
      </c>
      <c r="T24" s="31">
        <v>0</v>
      </c>
      <c r="U24" s="31">
        <v>0</v>
      </c>
      <c r="V24" s="31">
        <v>0</v>
      </c>
      <c r="W24" s="31">
        <v>0</v>
      </c>
      <c r="X24" s="31">
        <v>0</v>
      </c>
      <c r="Y24" s="31">
        <v>0</v>
      </c>
      <c r="Z24" s="31">
        <v>0</v>
      </c>
      <c r="AA24" s="31">
        <v>0</v>
      </c>
    </row>
    <row r="25" spans="1:27" x14ac:dyDescent="0.15">
      <c r="A25" s="27">
        <v>19</v>
      </c>
      <c r="B25" s="23" t="str">
        <f>'Table A1'!L28</f>
        <v>Unknown</v>
      </c>
      <c r="C25" s="31">
        <v>1</v>
      </c>
      <c r="D25" s="31">
        <v>0</v>
      </c>
      <c r="E25" s="31">
        <v>0</v>
      </c>
      <c r="F25" s="31">
        <v>1</v>
      </c>
      <c r="G25" s="31">
        <v>0</v>
      </c>
      <c r="H25" s="31">
        <v>0</v>
      </c>
      <c r="I25" s="31">
        <v>0</v>
      </c>
      <c r="J25" s="31">
        <v>0</v>
      </c>
      <c r="K25" s="31">
        <v>1</v>
      </c>
      <c r="L25" s="31">
        <v>0</v>
      </c>
      <c r="M25" s="31">
        <v>1</v>
      </c>
      <c r="N25" s="31">
        <v>0</v>
      </c>
      <c r="O25" s="31">
        <v>0</v>
      </c>
      <c r="P25" s="31">
        <v>0</v>
      </c>
      <c r="Q25" s="31">
        <v>1</v>
      </c>
      <c r="R25" s="31">
        <v>0</v>
      </c>
      <c r="S25" s="31">
        <v>0</v>
      </c>
      <c r="T25" s="31">
        <v>1</v>
      </c>
      <c r="U25" s="31">
        <v>0</v>
      </c>
      <c r="V25" s="31">
        <v>0</v>
      </c>
      <c r="W25" s="31">
        <v>0</v>
      </c>
      <c r="X25" s="31">
        <v>0</v>
      </c>
      <c r="Y25" s="31">
        <v>1</v>
      </c>
      <c r="Z25" s="31">
        <v>0</v>
      </c>
      <c r="AA25" s="31">
        <v>0</v>
      </c>
    </row>
    <row r="26" spans="1:27" x14ac:dyDescent="0.15">
      <c r="A26" s="27">
        <v>20</v>
      </c>
      <c r="B26" s="23" t="str">
        <f>'Table A1'!L29</f>
        <v>Increasing</v>
      </c>
      <c r="C26" s="31">
        <v>1</v>
      </c>
      <c r="D26" s="31">
        <v>0</v>
      </c>
      <c r="E26" s="31">
        <v>0</v>
      </c>
      <c r="F26" s="31">
        <v>0</v>
      </c>
      <c r="G26" s="31">
        <v>0</v>
      </c>
      <c r="H26" s="31">
        <v>0</v>
      </c>
      <c r="I26" s="31">
        <v>0</v>
      </c>
      <c r="J26" s="31">
        <v>0</v>
      </c>
      <c r="K26" s="31">
        <v>1</v>
      </c>
      <c r="L26" s="31">
        <v>0</v>
      </c>
      <c r="M26" s="31">
        <v>1</v>
      </c>
      <c r="N26" s="31">
        <v>0</v>
      </c>
      <c r="O26" s="31">
        <v>0</v>
      </c>
      <c r="P26" s="31">
        <v>0</v>
      </c>
      <c r="Q26" s="31">
        <v>0</v>
      </c>
      <c r="R26" s="31">
        <v>0</v>
      </c>
      <c r="S26" s="31">
        <v>0</v>
      </c>
      <c r="T26" s="31">
        <v>0</v>
      </c>
      <c r="U26" s="31">
        <v>0</v>
      </c>
      <c r="V26" s="31">
        <v>0</v>
      </c>
      <c r="W26" s="31">
        <v>0</v>
      </c>
      <c r="X26" s="31">
        <v>0</v>
      </c>
      <c r="Y26" s="31">
        <v>1</v>
      </c>
      <c r="Z26" s="31">
        <v>0</v>
      </c>
      <c r="AA26" s="31">
        <v>0</v>
      </c>
    </row>
    <row r="27" spans="1:27" x14ac:dyDescent="0.15">
      <c r="A27" s="27">
        <v>21</v>
      </c>
      <c r="B27" s="23" t="str">
        <f>'Table A1'!L33</f>
        <v>Extreme decrease</v>
      </c>
      <c r="C27" s="31">
        <v>1</v>
      </c>
      <c r="D27" s="31">
        <v>0</v>
      </c>
      <c r="E27" s="31">
        <v>0</v>
      </c>
      <c r="F27" s="31">
        <v>1</v>
      </c>
      <c r="G27" s="31">
        <v>0</v>
      </c>
      <c r="H27" s="31">
        <v>0</v>
      </c>
      <c r="I27" s="31">
        <v>0</v>
      </c>
      <c r="J27" s="31">
        <v>0</v>
      </c>
      <c r="K27" s="31">
        <v>1</v>
      </c>
      <c r="L27" s="31">
        <v>1</v>
      </c>
      <c r="M27" s="31">
        <v>1</v>
      </c>
      <c r="N27" s="31">
        <v>0</v>
      </c>
      <c r="O27" s="31">
        <v>0</v>
      </c>
      <c r="P27" s="31">
        <v>0</v>
      </c>
      <c r="Q27" s="31">
        <v>1</v>
      </c>
      <c r="R27" s="31">
        <v>0</v>
      </c>
      <c r="S27" s="31">
        <v>0</v>
      </c>
      <c r="T27" s="31">
        <v>0</v>
      </c>
      <c r="U27" s="31">
        <v>1</v>
      </c>
      <c r="V27" s="31">
        <v>0</v>
      </c>
      <c r="W27" s="31">
        <v>0</v>
      </c>
      <c r="X27" s="31">
        <v>0</v>
      </c>
      <c r="Y27" s="31">
        <v>0</v>
      </c>
      <c r="Z27" s="31">
        <v>1</v>
      </c>
      <c r="AA27" s="31">
        <v>0</v>
      </c>
    </row>
    <row r="28" spans="1:27" x14ac:dyDescent="0.15">
      <c r="A28" s="27">
        <v>22</v>
      </c>
      <c r="B28" s="23" t="str">
        <f>'Table A1'!L34</f>
        <v>Unknown</v>
      </c>
      <c r="C28" s="31">
        <v>1</v>
      </c>
      <c r="D28" s="31">
        <v>0</v>
      </c>
      <c r="E28" s="31">
        <v>0</v>
      </c>
      <c r="F28" s="31">
        <v>0</v>
      </c>
      <c r="G28" s="31">
        <v>0</v>
      </c>
      <c r="H28" s="31">
        <v>0</v>
      </c>
      <c r="I28" s="31">
        <v>0</v>
      </c>
      <c r="J28" s="31">
        <v>0</v>
      </c>
      <c r="K28" s="31">
        <v>1</v>
      </c>
      <c r="L28" s="31">
        <v>0</v>
      </c>
      <c r="M28" s="31">
        <v>0</v>
      </c>
      <c r="N28" s="31">
        <v>0</v>
      </c>
      <c r="O28" s="31">
        <v>0</v>
      </c>
      <c r="P28" s="31">
        <v>0</v>
      </c>
      <c r="Q28" s="31">
        <v>0</v>
      </c>
      <c r="R28" s="31">
        <v>0</v>
      </c>
      <c r="S28" s="31">
        <v>0</v>
      </c>
      <c r="T28" s="31">
        <v>0</v>
      </c>
      <c r="U28" s="31">
        <v>0</v>
      </c>
      <c r="V28" s="31">
        <v>0</v>
      </c>
      <c r="W28" s="31">
        <v>0</v>
      </c>
      <c r="X28" s="31">
        <v>0</v>
      </c>
      <c r="Y28" s="31">
        <v>0</v>
      </c>
      <c r="Z28" s="31">
        <v>0</v>
      </c>
      <c r="AA28" s="31">
        <v>0</v>
      </c>
    </row>
    <row r="29" spans="1:27" x14ac:dyDescent="0.15">
      <c r="A29" s="27">
        <v>23</v>
      </c>
      <c r="B29" s="23" t="str">
        <f>'Table A1'!L35</f>
        <v>Minor decrease</v>
      </c>
      <c r="C29" s="31">
        <v>1</v>
      </c>
      <c r="D29" s="31">
        <v>0</v>
      </c>
      <c r="E29" s="31">
        <v>0</v>
      </c>
      <c r="F29" s="31">
        <v>0</v>
      </c>
      <c r="G29" s="31">
        <v>0</v>
      </c>
      <c r="H29" s="31">
        <v>0</v>
      </c>
      <c r="I29" s="31">
        <v>1</v>
      </c>
      <c r="J29" s="31">
        <v>0</v>
      </c>
      <c r="K29" s="31">
        <v>1</v>
      </c>
      <c r="L29" s="31">
        <v>1</v>
      </c>
      <c r="M29" s="31">
        <v>1</v>
      </c>
      <c r="N29" s="31">
        <v>0</v>
      </c>
      <c r="O29" s="31">
        <v>0</v>
      </c>
      <c r="P29" s="31">
        <v>0</v>
      </c>
      <c r="Q29" s="31">
        <v>0</v>
      </c>
      <c r="R29" s="31">
        <v>0</v>
      </c>
      <c r="S29" s="31">
        <v>0</v>
      </c>
      <c r="T29" s="31">
        <v>0</v>
      </c>
      <c r="U29" s="31">
        <v>0</v>
      </c>
      <c r="V29" s="31">
        <v>0</v>
      </c>
      <c r="W29" s="31">
        <v>0</v>
      </c>
      <c r="X29" s="31">
        <v>0</v>
      </c>
      <c r="Y29" s="31">
        <v>0</v>
      </c>
      <c r="Z29" s="31">
        <v>1</v>
      </c>
      <c r="AA29" s="31">
        <v>0</v>
      </c>
    </row>
    <row r="30" spans="1:27" x14ac:dyDescent="0.15">
      <c r="A30" s="27">
        <v>24</v>
      </c>
      <c r="B30" s="23" t="str">
        <f>'Table A1'!L36</f>
        <v>Minor decrease</v>
      </c>
      <c r="C30" s="31">
        <v>0</v>
      </c>
      <c r="D30" s="31">
        <v>0</v>
      </c>
      <c r="E30" s="31">
        <v>1</v>
      </c>
      <c r="F30" s="31">
        <v>0</v>
      </c>
      <c r="G30" s="31">
        <v>0</v>
      </c>
      <c r="H30" s="31">
        <v>0</v>
      </c>
      <c r="I30" s="31">
        <v>0</v>
      </c>
      <c r="J30" s="31">
        <v>0</v>
      </c>
      <c r="K30" s="31">
        <v>1</v>
      </c>
      <c r="L30" s="31">
        <v>0</v>
      </c>
      <c r="M30" s="31">
        <v>1</v>
      </c>
      <c r="N30" s="31">
        <v>1</v>
      </c>
      <c r="O30" s="31">
        <v>0</v>
      </c>
      <c r="P30" s="31">
        <v>0</v>
      </c>
      <c r="Q30" s="31">
        <v>1</v>
      </c>
      <c r="R30" s="31">
        <v>1</v>
      </c>
      <c r="S30" s="31">
        <v>1</v>
      </c>
      <c r="T30" s="31">
        <v>1</v>
      </c>
      <c r="U30" s="31">
        <v>0</v>
      </c>
      <c r="V30" s="31">
        <v>0</v>
      </c>
      <c r="W30" s="31">
        <v>0</v>
      </c>
      <c r="X30" s="31">
        <v>0</v>
      </c>
      <c r="Y30" s="31">
        <v>0</v>
      </c>
      <c r="Z30" s="31">
        <v>0</v>
      </c>
      <c r="AA30" s="31">
        <v>0</v>
      </c>
    </row>
    <row r="31" spans="1:27" x14ac:dyDescent="0.15">
      <c r="A31" s="27">
        <v>25</v>
      </c>
      <c r="B31" s="23" t="str">
        <f>'Table A1'!L37</f>
        <v>Minor decrease</v>
      </c>
      <c r="C31" s="31">
        <v>0</v>
      </c>
      <c r="D31" s="31">
        <v>0</v>
      </c>
      <c r="E31" s="31">
        <v>0</v>
      </c>
      <c r="F31" s="31">
        <v>0</v>
      </c>
      <c r="G31" s="31">
        <v>0</v>
      </c>
      <c r="H31" s="31">
        <v>0</v>
      </c>
      <c r="I31" s="31">
        <v>0</v>
      </c>
      <c r="J31" s="31">
        <v>0</v>
      </c>
      <c r="K31" s="31">
        <v>0</v>
      </c>
      <c r="L31" s="31">
        <v>1</v>
      </c>
      <c r="M31" s="31">
        <v>0</v>
      </c>
      <c r="N31" s="31">
        <v>0</v>
      </c>
      <c r="O31" s="31">
        <v>0</v>
      </c>
      <c r="P31" s="31">
        <v>0</v>
      </c>
      <c r="Q31" s="31">
        <v>0</v>
      </c>
      <c r="R31" s="31">
        <v>0</v>
      </c>
      <c r="S31" s="31">
        <v>0</v>
      </c>
      <c r="T31" s="31">
        <v>0</v>
      </c>
      <c r="U31" s="31">
        <v>0</v>
      </c>
      <c r="V31" s="31">
        <v>0</v>
      </c>
      <c r="W31" s="31">
        <v>0</v>
      </c>
      <c r="X31" s="31">
        <v>0</v>
      </c>
      <c r="Y31" s="31">
        <v>0</v>
      </c>
      <c r="Z31" s="31">
        <v>0</v>
      </c>
      <c r="AA31" s="31">
        <v>0</v>
      </c>
    </row>
    <row r="32" spans="1:27" x14ac:dyDescent="0.15">
      <c r="A32" s="27">
        <v>26</v>
      </c>
      <c r="B32" s="23" t="str">
        <f>'Table A1'!L38</f>
        <v>Stable</v>
      </c>
      <c r="C32" s="31">
        <v>1</v>
      </c>
      <c r="D32" s="31">
        <v>0</v>
      </c>
      <c r="E32" s="31">
        <v>0</v>
      </c>
      <c r="F32" s="31">
        <v>1</v>
      </c>
      <c r="G32" s="31">
        <v>0</v>
      </c>
      <c r="H32" s="31">
        <v>1</v>
      </c>
      <c r="I32" s="31">
        <v>1</v>
      </c>
      <c r="J32" s="31">
        <v>1</v>
      </c>
      <c r="K32" s="31">
        <v>0</v>
      </c>
      <c r="L32" s="31">
        <v>0</v>
      </c>
      <c r="M32" s="31">
        <v>0</v>
      </c>
      <c r="N32" s="31">
        <v>1</v>
      </c>
      <c r="O32" s="31">
        <v>1</v>
      </c>
      <c r="P32" s="31">
        <v>0</v>
      </c>
      <c r="Q32" s="31">
        <v>0</v>
      </c>
      <c r="R32" s="31">
        <v>0</v>
      </c>
      <c r="S32" s="31">
        <v>1</v>
      </c>
      <c r="T32" s="31">
        <v>1</v>
      </c>
      <c r="U32" s="31">
        <v>1</v>
      </c>
      <c r="V32" s="31">
        <v>0</v>
      </c>
      <c r="W32" s="31">
        <v>1</v>
      </c>
      <c r="X32" s="31">
        <v>0</v>
      </c>
      <c r="Y32" s="31">
        <v>1</v>
      </c>
      <c r="Z32" s="31">
        <v>0</v>
      </c>
      <c r="AA32" s="31">
        <v>0</v>
      </c>
    </row>
    <row r="33" spans="1:27" x14ac:dyDescent="0.15">
      <c r="A33" s="27">
        <v>27</v>
      </c>
      <c r="B33" s="23" t="str">
        <f>'Table A1'!L39</f>
        <v>Unknown</v>
      </c>
      <c r="C33" s="31">
        <v>0</v>
      </c>
      <c r="D33" s="31">
        <v>0</v>
      </c>
      <c r="E33" s="31">
        <v>0</v>
      </c>
      <c r="F33" s="31">
        <v>0</v>
      </c>
      <c r="G33" s="31">
        <v>0</v>
      </c>
      <c r="H33" s="31">
        <v>1</v>
      </c>
      <c r="I33" s="31">
        <v>1</v>
      </c>
      <c r="J33" s="31">
        <v>1</v>
      </c>
      <c r="K33" s="31">
        <v>1</v>
      </c>
      <c r="L33" s="31">
        <v>1</v>
      </c>
      <c r="M33" s="31">
        <v>1</v>
      </c>
      <c r="N33" s="31">
        <v>1</v>
      </c>
      <c r="O33" s="31">
        <v>1</v>
      </c>
      <c r="P33" s="31">
        <v>0</v>
      </c>
      <c r="Q33" s="31">
        <v>1</v>
      </c>
      <c r="R33" s="31">
        <v>1</v>
      </c>
      <c r="S33" s="31">
        <v>1</v>
      </c>
      <c r="T33" s="31">
        <v>0</v>
      </c>
      <c r="U33" s="31">
        <v>1</v>
      </c>
      <c r="V33" s="31">
        <v>0</v>
      </c>
      <c r="W33" s="31">
        <v>1</v>
      </c>
      <c r="X33" s="31">
        <v>0</v>
      </c>
      <c r="Y33" s="31">
        <v>0</v>
      </c>
      <c r="Z33" s="31">
        <v>1</v>
      </c>
      <c r="AA33" s="31">
        <v>1</v>
      </c>
    </row>
    <row r="34" spans="1:27" x14ac:dyDescent="0.15">
      <c r="A34" s="27">
        <v>28</v>
      </c>
      <c r="B34" s="23" t="str">
        <f>'Table A1'!L40</f>
        <v>Unknown</v>
      </c>
      <c r="C34" s="31">
        <v>0</v>
      </c>
      <c r="D34" s="31">
        <v>0</v>
      </c>
      <c r="E34" s="31">
        <v>0</v>
      </c>
      <c r="F34" s="31">
        <v>0</v>
      </c>
      <c r="G34" s="31">
        <v>0</v>
      </c>
      <c r="H34" s="31">
        <v>1</v>
      </c>
      <c r="I34" s="31">
        <v>1</v>
      </c>
      <c r="J34" s="31">
        <v>1</v>
      </c>
      <c r="K34" s="31">
        <v>1</v>
      </c>
      <c r="L34" s="31">
        <v>1</v>
      </c>
      <c r="M34" s="31">
        <v>1</v>
      </c>
      <c r="N34" s="31">
        <v>1</v>
      </c>
      <c r="O34" s="31">
        <v>1</v>
      </c>
      <c r="P34" s="31">
        <v>0</v>
      </c>
      <c r="Q34" s="31">
        <v>1</v>
      </c>
      <c r="R34" s="31">
        <v>1</v>
      </c>
      <c r="S34" s="31">
        <v>1</v>
      </c>
      <c r="T34" s="31">
        <v>0</v>
      </c>
      <c r="U34" s="31">
        <v>1</v>
      </c>
      <c r="V34" s="31">
        <v>0</v>
      </c>
      <c r="W34" s="31">
        <v>1</v>
      </c>
      <c r="X34" s="31">
        <v>0</v>
      </c>
      <c r="Y34" s="31">
        <v>0</v>
      </c>
      <c r="Z34" s="31">
        <v>1</v>
      </c>
      <c r="AA34" s="31">
        <v>1</v>
      </c>
    </row>
    <row r="35" spans="1:27" x14ac:dyDescent="0.15">
      <c r="A35" s="27">
        <v>29</v>
      </c>
      <c r="B35" s="23" t="str">
        <f>'Table A1'!L41</f>
        <v>Minor decrease</v>
      </c>
      <c r="C35" s="31">
        <v>1</v>
      </c>
      <c r="D35" s="31">
        <v>0</v>
      </c>
      <c r="E35" s="31">
        <v>0</v>
      </c>
      <c r="F35" s="31">
        <v>0</v>
      </c>
      <c r="G35" s="31">
        <v>0</v>
      </c>
      <c r="H35" s="31">
        <v>0</v>
      </c>
      <c r="I35" s="31">
        <v>0</v>
      </c>
      <c r="J35" s="31">
        <v>0</v>
      </c>
      <c r="K35" s="31">
        <v>0</v>
      </c>
      <c r="L35" s="31">
        <v>0</v>
      </c>
      <c r="M35" s="31">
        <v>0</v>
      </c>
      <c r="N35" s="31">
        <v>0</v>
      </c>
      <c r="O35" s="31">
        <v>0</v>
      </c>
      <c r="P35" s="31">
        <v>0</v>
      </c>
      <c r="Q35" s="31">
        <v>1</v>
      </c>
      <c r="R35" s="31">
        <v>0</v>
      </c>
      <c r="S35" s="31">
        <v>0</v>
      </c>
      <c r="T35" s="31">
        <v>1</v>
      </c>
      <c r="U35" s="31">
        <v>0</v>
      </c>
      <c r="V35" s="31">
        <v>0</v>
      </c>
      <c r="W35" s="31">
        <v>0</v>
      </c>
      <c r="X35" s="31">
        <v>0</v>
      </c>
      <c r="Y35" s="31">
        <v>1</v>
      </c>
      <c r="Z35" s="31">
        <v>0</v>
      </c>
      <c r="AA35" s="31">
        <v>0</v>
      </c>
    </row>
    <row r="36" spans="1:27" x14ac:dyDescent="0.15">
      <c r="A36" s="27">
        <v>30</v>
      </c>
      <c r="B36" s="23" t="str">
        <f>'Table A1'!L42</f>
        <v>Major decrease</v>
      </c>
      <c r="C36" s="31">
        <v>1</v>
      </c>
      <c r="D36" s="31">
        <v>0</v>
      </c>
      <c r="E36" s="31">
        <v>0</v>
      </c>
      <c r="F36" s="31">
        <v>1</v>
      </c>
      <c r="G36" s="31">
        <v>0</v>
      </c>
      <c r="H36" s="31">
        <v>0</v>
      </c>
      <c r="I36" s="31">
        <v>0</v>
      </c>
      <c r="J36" s="31">
        <v>0</v>
      </c>
      <c r="K36" s="31">
        <v>1</v>
      </c>
      <c r="L36" s="31">
        <v>0</v>
      </c>
      <c r="M36" s="31">
        <v>1</v>
      </c>
      <c r="N36" s="31">
        <v>0</v>
      </c>
      <c r="O36" s="31">
        <v>0</v>
      </c>
      <c r="P36" s="31">
        <v>0</v>
      </c>
      <c r="Q36" s="31">
        <v>1</v>
      </c>
      <c r="R36" s="31">
        <v>0</v>
      </c>
      <c r="S36" s="31">
        <v>0</v>
      </c>
      <c r="T36" s="31">
        <v>1</v>
      </c>
      <c r="U36" s="31">
        <v>0</v>
      </c>
      <c r="V36" s="31">
        <v>0</v>
      </c>
      <c r="W36" s="31">
        <v>0</v>
      </c>
      <c r="X36" s="31">
        <v>0</v>
      </c>
      <c r="Y36" s="31">
        <v>1</v>
      </c>
      <c r="Z36" s="31">
        <v>0</v>
      </c>
      <c r="AA36" s="31">
        <v>0</v>
      </c>
    </row>
    <row r="37" spans="1:27" x14ac:dyDescent="0.15">
      <c r="A37" s="27">
        <v>31</v>
      </c>
      <c r="B37" s="23" t="str">
        <f>'Table A1'!L43</f>
        <v>Minor decrease</v>
      </c>
      <c r="C37" s="31">
        <v>1</v>
      </c>
      <c r="D37" s="31">
        <v>0</v>
      </c>
      <c r="E37" s="31">
        <v>0</v>
      </c>
      <c r="F37" s="31">
        <v>1</v>
      </c>
      <c r="G37" s="31">
        <v>0</v>
      </c>
      <c r="H37" s="31">
        <v>0</v>
      </c>
      <c r="I37" s="31">
        <v>0</v>
      </c>
      <c r="J37" s="31">
        <v>0</v>
      </c>
      <c r="K37" s="31">
        <v>1</v>
      </c>
      <c r="L37" s="31">
        <v>0</v>
      </c>
      <c r="M37" s="31">
        <v>1</v>
      </c>
      <c r="N37" s="31">
        <v>0</v>
      </c>
      <c r="O37" s="31">
        <v>0</v>
      </c>
      <c r="P37" s="31">
        <v>0</v>
      </c>
      <c r="Q37" s="31">
        <v>1</v>
      </c>
      <c r="R37" s="31">
        <v>0</v>
      </c>
      <c r="S37" s="31">
        <v>0</v>
      </c>
      <c r="T37" s="31">
        <v>1</v>
      </c>
      <c r="U37" s="31">
        <v>0</v>
      </c>
      <c r="V37" s="31">
        <v>0</v>
      </c>
      <c r="W37" s="31">
        <v>0</v>
      </c>
      <c r="X37" s="31">
        <v>0</v>
      </c>
      <c r="Y37" s="31">
        <v>1</v>
      </c>
      <c r="Z37" s="31">
        <v>0</v>
      </c>
      <c r="AA37" s="31">
        <v>0</v>
      </c>
    </row>
    <row r="38" spans="1:27" x14ac:dyDescent="0.15">
      <c r="A38" s="27">
        <v>32</v>
      </c>
      <c r="B38" s="23" t="str">
        <f>'Table A1'!L44</f>
        <v>Unknown</v>
      </c>
      <c r="C38" s="31">
        <v>1</v>
      </c>
      <c r="D38" s="31">
        <v>1</v>
      </c>
      <c r="E38" s="31">
        <v>1</v>
      </c>
      <c r="F38" s="31">
        <v>1</v>
      </c>
      <c r="G38" s="31">
        <v>1</v>
      </c>
      <c r="H38" s="31">
        <v>0</v>
      </c>
      <c r="I38" s="31">
        <v>0</v>
      </c>
      <c r="J38" s="31">
        <v>1</v>
      </c>
      <c r="K38" s="31">
        <v>1</v>
      </c>
      <c r="L38" s="31">
        <v>0</v>
      </c>
      <c r="M38" s="31">
        <v>1</v>
      </c>
      <c r="N38" s="31">
        <v>0</v>
      </c>
      <c r="O38" s="31">
        <v>0</v>
      </c>
      <c r="P38" s="31">
        <v>0</v>
      </c>
      <c r="Q38" s="31">
        <v>0</v>
      </c>
      <c r="R38" s="31">
        <v>1</v>
      </c>
      <c r="S38" s="31">
        <v>1</v>
      </c>
      <c r="T38" s="31">
        <v>0</v>
      </c>
      <c r="U38" s="31">
        <v>0</v>
      </c>
      <c r="V38" s="31">
        <v>0</v>
      </c>
      <c r="W38" s="31">
        <v>0</v>
      </c>
      <c r="X38" s="31">
        <v>0</v>
      </c>
      <c r="Y38" s="31">
        <v>0</v>
      </c>
      <c r="Z38" s="31">
        <v>0</v>
      </c>
      <c r="AA38" s="31">
        <v>0</v>
      </c>
    </row>
    <row r="39" spans="1:27" x14ac:dyDescent="0.15">
      <c r="A39" s="27">
        <v>33</v>
      </c>
      <c r="B39" s="23" t="str">
        <f>'Table A1'!L45</f>
        <v>Major decrease</v>
      </c>
      <c r="C39" s="31">
        <v>1</v>
      </c>
      <c r="D39" s="31">
        <v>1</v>
      </c>
      <c r="E39" s="31">
        <v>0</v>
      </c>
      <c r="F39" s="31">
        <v>1</v>
      </c>
      <c r="G39" s="31">
        <v>0</v>
      </c>
      <c r="H39" s="31">
        <v>0</v>
      </c>
      <c r="I39" s="31">
        <v>0</v>
      </c>
      <c r="J39" s="31">
        <v>0</v>
      </c>
      <c r="K39" s="31">
        <v>0</v>
      </c>
      <c r="L39" s="31">
        <v>0</v>
      </c>
      <c r="M39" s="31">
        <v>1</v>
      </c>
      <c r="N39" s="31">
        <v>0</v>
      </c>
      <c r="O39" s="31">
        <v>0</v>
      </c>
      <c r="P39" s="31">
        <v>0</v>
      </c>
      <c r="Q39" s="31">
        <v>0</v>
      </c>
      <c r="R39" s="31">
        <v>0</v>
      </c>
      <c r="S39" s="31">
        <v>0</v>
      </c>
      <c r="T39" s="31">
        <v>0</v>
      </c>
      <c r="U39" s="31">
        <v>1</v>
      </c>
      <c r="V39" s="31">
        <v>0</v>
      </c>
      <c r="W39" s="31">
        <v>1</v>
      </c>
      <c r="X39" s="31">
        <v>0</v>
      </c>
      <c r="Y39" s="31">
        <v>0</v>
      </c>
      <c r="Z39" s="31">
        <v>0</v>
      </c>
      <c r="AA39" s="31">
        <v>0</v>
      </c>
    </row>
    <row r="40" spans="1:27" x14ac:dyDescent="0.15">
      <c r="A40" s="27">
        <v>34</v>
      </c>
      <c r="B40" s="23" t="str">
        <f>'Table A1'!L46</f>
        <v>Stable</v>
      </c>
      <c r="C40" s="31">
        <v>1</v>
      </c>
      <c r="D40" s="31">
        <v>0</v>
      </c>
      <c r="E40" s="31">
        <v>0</v>
      </c>
      <c r="F40" s="31">
        <v>1</v>
      </c>
      <c r="G40" s="31">
        <v>0</v>
      </c>
      <c r="H40" s="31">
        <v>1</v>
      </c>
      <c r="I40" s="31">
        <v>1</v>
      </c>
      <c r="J40" s="31">
        <v>1</v>
      </c>
      <c r="K40" s="31">
        <v>1</v>
      </c>
      <c r="L40" s="31">
        <v>0</v>
      </c>
      <c r="M40" s="31">
        <v>0</v>
      </c>
      <c r="N40" s="31">
        <v>1</v>
      </c>
      <c r="O40" s="31">
        <v>1</v>
      </c>
      <c r="P40" s="31">
        <v>0</v>
      </c>
      <c r="Q40" s="31">
        <v>0</v>
      </c>
      <c r="R40" s="31">
        <v>0</v>
      </c>
      <c r="S40" s="31">
        <v>1</v>
      </c>
      <c r="T40" s="31">
        <v>1</v>
      </c>
      <c r="U40" s="31">
        <v>1</v>
      </c>
      <c r="V40" s="31">
        <v>0</v>
      </c>
      <c r="W40" s="31">
        <v>1</v>
      </c>
      <c r="X40" s="31">
        <v>0</v>
      </c>
      <c r="Y40" s="31">
        <v>1</v>
      </c>
      <c r="Z40" s="31">
        <v>0</v>
      </c>
      <c r="AA40" s="31">
        <v>0</v>
      </c>
    </row>
    <row r="41" spans="1:27" x14ac:dyDescent="0.15">
      <c r="A41" s="27">
        <v>35</v>
      </c>
      <c r="B41" s="23" t="str">
        <f>'Table A1'!L47</f>
        <v>Unknown</v>
      </c>
      <c r="C41" s="31">
        <v>0</v>
      </c>
      <c r="D41" s="31">
        <v>0</v>
      </c>
      <c r="E41" s="31">
        <v>0</v>
      </c>
      <c r="F41" s="31">
        <v>0</v>
      </c>
      <c r="G41" s="31">
        <v>0</v>
      </c>
      <c r="H41" s="31">
        <v>1</v>
      </c>
      <c r="I41" s="31">
        <v>1</v>
      </c>
      <c r="J41" s="31">
        <v>1</v>
      </c>
      <c r="K41" s="31">
        <v>1</v>
      </c>
      <c r="L41" s="31">
        <v>1</v>
      </c>
      <c r="M41" s="31">
        <v>1</v>
      </c>
      <c r="N41" s="31">
        <v>1</v>
      </c>
      <c r="O41" s="31">
        <v>1</v>
      </c>
      <c r="P41" s="31">
        <v>0</v>
      </c>
      <c r="Q41" s="31">
        <v>1</v>
      </c>
      <c r="R41" s="31">
        <v>1</v>
      </c>
      <c r="S41" s="31">
        <v>1</v>
      </c>
      <c r="T41" s="31">
        <v>0</v>
      </c>
      <c r="U41" s="31">
        <v>1</v>
      </c>
      <c r="V41" s="31">
        <v>0</v>
      </c>
      <c r="W41" s="31">
        <v>1</v>
      </c>
      <c r="X41" s="31">
        <v>0</v>
      </c>
      <c r="Y41" s="31">
        <v>0</v>
      </c>
      <c r="Z41" s="31">
        <v>1</v>
      </c>
      <c r="AA41" s="31">
        <v>1</v>
      </c>
    </row>
    <row r="42" spans="1:27" x14ac:dyDescent="0.15">
      <c r="A42" s="27">
        <v>36</v>
      </c>
      <c r="B42" s="23" t="str">
        <f>'Table A1'!L48</f>
        <v>Stable</v>
      </c>
      <c r="C42" s="31">
        <v>1</v>
      </c>
      <c r="D42" s="31">
        <v>1</v>
      </c>
      <c r="E42" s="31">
        <v>1</v>
      </c>
      <c r="F42" s="31">
        <v>1</v>
      </c>
      <c r="G42" s="31">
        <v>1</v>
      </c>
      <c r="H42" s="31">
        <v>0</v>
      </c>
      <c r="I42" s="31">
        <v>0</v>
      </c>
      <c r="J42" s="31">
        <v>0</v>
      </c>
      <c r="K42" s="31">
        <v>1</v>
      </c>
      <c r="L42" s="31">
        <v>0</v>
      </c>
      <c r="M42" s="31">
        <v>1</v>
      </c>
      <c r="N42" s="31">
        <v>0</v>
      </c>
      <c r="O42" s="31">
        <v>0</v>
      </c>
      <c r="P42" s="31">
        <v>0</v>
      </c>
      <c r="Q42" s="31">
        <v>1</v>
      </c>
      <c r="R42" s="31">
        <v>1</v>
      </c>
      <c r="S42" s="31">
        <v>1</v>
      </c>
      <c r="T42" s="31">
        <v>0</v>
      </c>
      <c r="U42" s="31">
        <v>1</v>
      </c>
      <c r="V42" s="31">
        <v>0</v>
      </c>
      <c r="W42" s="31">
        <v>1</v>
      </c>
      <c r="X42" s="31">
        <v>0</v>
      </c>
      <c r="Y42" s="31">
        <v>1</v>
      </c>
      <c r="Z42" s="31">
        <v>1</v>
      </c>
      <c r="AA42" s="31">
        <v>0</v>
      </c>
    </row>
    <row r="43" spans="1:27" x14ac:dyDescent="0.15">
      <c r="A43" s="27">
        <v>37</v>
      </c>
      <c r="B43" s="23" t="str">
        <f>'Table A1'!L49</f>
        <v>Unknown</v>
      </c>
      <c r="C43" s="31">
        <v>0</v>
      </c>
      <c r="D43" s="31">
        <v>1</v>
      </c>
      <c r="E43" s="31">
        <v>1</v>
      </c>
      <c r="F43" s="31">
        <v>1</v>
      </c>
      <c r="G43" s="31">
        <v>1</v>
      </c>
      <c r="H43" s="31">
        <v>0</v>
      </c>
      <c r="I43" s="31">
        <v>0</v>
      </c>
      <c r="J43" s="31">
        <v>0</v>
      </c>
      <c r="K43" s="31">
        <v>1</v>
      </c>
      <c r="L43" s="31">
        <v>0</v>
      </c>
      <c r="M43" s="31">
        <v>1</v>
      </c>
      <c r="N43" s="31">
        <v>0</v>
      </c>
      <c r="O43" s="31">
        <v>0</v>
      </c>
      <c r="P43" s="31">
        <v>0</v>
      </c>
      <c r="Q43" s="31">
        <v>1</v>
      </c>
      <c r="R43" s="31">
        <v>0</v>
      </c>
      <c r="S43" s="31">
        <v>0</v>
      </c>
      <c r="T43" s="31">
        <v>0</v>
      </c>
      <c r="U43" s="31">
        <v>0</v>
      </c>
      <c r="V43" s="31">
        <v>1</v>
      </c>
      <c r="W43" s="31">
        <v>0</v>
      </c>
      <c r="X43" s="31">
        <v>0</v>
      </c>
      <c r="Y43" s="31">
        <v>1</v>
      </c>
      <c r="Z43" s="31">
        <v>0</v>
      </c>
      <c r="AA43" s="31">
        <v>0</v>
      </c>
    </row>
    <row r="44" spans="1:27" x14ac:dyDescent="0.15">
      <c r="A44" s="27">
        <v>38</v>
      </c>
      <c r="B44" s="23" t="str">
        <f>'Table A1'!L50</f>
        <v>Minor decrease</v>
      </c>
      <c r="C44" s="31">
        <v>1</v>
      </c>
      <c r="D44" s="31">
        <v>1</v>
      </c>
      <c r="E44" s="31">
        <v>1</v>
      </c>
      <c r="F44" s="31">
        <v>1</v>
      </c>
      <c r="G44" s="31">
        <v>1</v>
      </c>
      <c r="H44" s="31">
        <v>0</v>
      </c>
      <c r="I44" s="31">
        <v>1</v>
      </c>
      <c r="J44" s="31">
        <v>0</v>
      </c>
      <c r="K44" s="31">
        <v>1</v>
      </c>
      <c r="L44" s="31">
        <v>1</v>
      </c>
      <c r="M44" s="31">
        <v>0</v>
      </c>
      <c r="N44" s="31">
        <v>0</v>
      </c>
      <c r="O44" s="31">
        <v>0</v>
      </c>
      <c r="P44" s="31">
        <v>1</v>
      </c>
      <c r="Q44" s="31">
        <v>1</v>
      </c>
      <c r="R44" s="31">
        <v>0</v>
      </c>
      <c r="S44" s="31">
        <v>0</v>
      </c>
      <c r="T44" s="31">
        <v>0</v>
      </c>
      <c r="U44" s="31">
        <v>0</v>
      </c>
      <c r="V44" s="31">
        <v>0</v>
      </c>
      <c r="W44" s="31">
        <v>0</v>
      </c>
      <c r="X44" s="31">
        <v>0</v>
      </c>
      <c r="Y44" s="31">
        <v>0</v>
      </c>
      <c r="Z44" s="31">
        <v>0</v>
      </c>
      <c r="AA44" s="31">
        <v>0</v>
      </c>
    </row>
    <row r="45" spans="1:27" x14ac:dyDescent="0.15">
      <c r="A45" s="27">
        <v>39</v>
      </c>
      <c r="B45" s="23" t="str">
        <f>'Table A1'!L51</f>
        <v>Increasing</v>
      </c>
      <c r="C45" s="31">
        <v>1</v>
      </c>
      <c r="D45" s="31">
        <v>0</v>
      </c>
      <c r="E45" s="31">
        <v>1</v>
      </c>
      <c r="F45" s="31">
        <v>1</v>
      </c>
      <c r="G45" s="31">
        <v>0</v>
      </c>
      <c r="H45" s="31">
        <v>0</v>
      </c>
      <c r="I45" s="31">
        <v>0</v>
      </c>
      <c r="J45" s="31">
        <v>0</v>
      </c>
      <c r="K45" s="31">
        <v>0</v>
      </c>
      <c r="L45" s="31">
        <v>0</v>
      </c>
      <c r="M45" s="31">
        <v>0</v>
      </c>
      <c r="N45" s="31">
        <v>0</v>
      </c>
      <c r="O45" s="31">
        <v>0</v>
      </c>
      <c r="P45" s="31">
        <v>0</v>
      </c>
      <c r="Q45" s="31">
        <v>0</v>
      </c>
      <c r="R45" s="31">
        <v>1</v>
      </c>
      <c r="S45" s="31">
        <v>1</v>
      </c>
      <c r="T45" s="31">
        <v>0</v>
      </c>
      <c r="U45" s="31">
        <v>0</v>
      </c>
      <c r="V45" s="31">
        <v>0</v>
      </c>
      <c r="W45" s="31">
        <v>0</v>
      </c>
      <c r="X45" s="31">
        <v>0</v>
      </c>
      <c r="Y45" s="31">
        <v>0</v>
      </c>
      <c r="Z45" s="31">
        <v>0</v>
      </c>
      <c r="AA45" s="31">
        <v>0</v>
      </c>
    </row>
    <row r="46" spans="1:27" x14ac:dyDescent="0.15">
      <c r="A46" s="27">
        <v>40</v>
      </c>
      <c r="B46" s="23" t="str">
        <f>'Table A1'!L52</f>
        <v>Unknown</v>
      </c>
      <c r="C46" s="31">
        <v>1</v>
      </c>
      <c r="D46" s="31">
        <v>0</v>
      </c>
      <c r="E46" s="31">
        <v>0</v>
      </c>
      <c r="F46" s="31">
        <v>1</v>
      </c>
      <c r="G46" s="31">
        <v>0</v>
      </c>
      <c r="H46" s="31">
        <v>0</v>
      </c>
      <c r="I46" s="31">
        <v>1</v>
      </c>
      <c r="J46" s="31">
        <v>1</v>
      </c>
      <c r="K46" s="31">
        <v>1</v>
      </c>
      <c r="L46" s="31">
        <v>0</v>
      </c>
      <c r="M46" s="31">
        <v>1</v>
      </c>
      <c r="N46" s="31">
        <v>0</v>
      </c>
      <c r="O46" s="31">
        <v>0</v>
      </c>
      <c r="P46" s="31">
        <v>0</v>
      </c>
      <c r="Q46" s="31">
        <v>1</v>
      </c>
      <c r="R46" s="31">
        <v>0</v>
      </c>
      <c r="S46" s="31">
        <v>0</v>
      </c>
      <c r="T46" s="31">
        <v>0</v>
      </c>
      <c r="U46" s="31">
        <v>1</v>
      </c>
      <c r="V46" s="31">
        <v>1</v>
      </c>
      <c r="W46" s="31">
        <v>1</v>
      </c>
      <c r="X46" s="31">
        <v>0</v>
      </c>
      <c r="Y46" s="31">
        <v>1</v>
      </c>
      <c r="Z46" s="31">
        <v>1</v>
      </c>
      <c r="AA46" s="31">
        <v>1</v>
      </c>
    </row>
    <row r="47" spans="1:27" x14ac:dyDescent="0.15">
      <c r="A47" s="27">
        <v>41</v>
      </c>
      <c r="B47" s="23" t="str">
        <f>'Table A1'!L53</f>
        <v>Minor decrease</v>
      </c>
      <c r="C47" s="31">
        <v>1</v>
      </c>
      <c r="D47" s="31">
        <v>1</v>
      </c>
      <c r="E47" s="31">
        <v>0</v>
      </c>
      <c r="F47" s="31">
        <v>0</v>
      </c>
      <c r="G47" s="31">
        <v>0</v>
      </c>
      <c r="H47" s="31">
        <v>0</v>
      </c>
      <c r="I47" s="31">
        <v>0</v>
      </c>
      <c r="J47" s="31">
        <v>0</v>
      </c>
      <c r="K47" s="31">
        <v>1</v>
      </c>
      <c r="L47" s="31">
        <v>1</v>
      </c>
      <c r="M47" s="31">
        <v>1</v>
      </c>
      <c r="N47" s="31">
        <v>0</v>
      </c>
      <c r="O47" s="31">
        <v>0</v>
      </c>
      <c r="P47" s="31">
        <v>1</v>
      </c>
      <c r="Q47" s="31">
        <v>0</v>
      </c>
      <c r="R47" s="31">
        <v>0</v>
      </c>
      <c r="S47" s="31">
        <v>0</v>
      </c>
      <c r="T47" s="31">
        <v>0</v>
      </c>
      <c r="U47" s="31">
        <v>0</v>
      </c>
      <c r="V47" s="31">
        <v>0</v>
      </c>
      <c r="W47" s="31">
        <v>0</v>
      </c>
      <c r="X47" s="31">
        <v>0</v>
      </c>
      <c r="Y47" s="31">
        <v>0</v>
      </c>
      <c r="Z47" s="31">
        <v>0</v>
      </c>
      <c r="AA47" s="31">
        <v>0</v>
      </c>
    </row>
    <row r="48" spans="1:27" x14ac:dyDescent="0.15">
      <c r="A48" s="27">
        <v>42</v>
      </c>
      <c r="B48" s="23" t="str">
        <f>'Table A1'!L54</f>
        <v>Major decrease</v>
      </c>
      <c r="C48" s="31">
        <v>0</v>
      </c>
      <c r="D48" s="31">
        <v>0</v>
      </c>
      <c r="E48" s="31">
        <v>0</v>
      </c>
      <c r="F48" s="31">
        <v>0</v>
      </c>
      <c r="G48" s="31">
        <v>0</v>
      </c>
      <c r="H48" s="31">
        <v>0</v>
      </c>
      <c r="I48" s="31">
        <v>0</v>
      </c>
      <c r="J48" s="31">
        <v>0</v>
      </c>
      <c r="K48" s="31">
        <v>0</v>
      </c>
      <c r="L48" s="31">
        <v>0</v>
      </c>
      <c r="M48" s="31">
        <v>0</v>
      </c>
      <c r="N48" s="31">
        <v>0</v>
      </c>
      <c r="O48" s="31">
        <v>0</v>
      </c>
      <c r="P48" s="31">
        <v>0</v>
      </c>
      <c r="Q48" s="31">
        <v>0</v>
      </c>
      <c r="R48" s="31">
        <v>0</v>
      </c>
      <c r="S48" s="31">
        <v>0</v>
      </c>
      <c r="T48" s="31">
        <v>0</v>
      </c>
      <c r="U48" s="31">
        <v>1</v>
      </c>
      <c r="V48" s="31">
        <v>0</v>
      </c>
      <c r="W48" s="31">
        <v>0</v>
      </c>
      <c r="X48" s="31">
        <v>0</v>
      </c>
      <c r="Y48" s="31">
        <v>0</v>
      </c>
      <c r="Z48" s="31">
        <v>0</v>
      </c>
      <c r="AA48" s="31">
        <v>0</v>
      </c>
    </row>
    <row r="49" spans="1:27" x14ac:dyDescent="0.15">
      <c r="A49" s="27">
        <v>43</v>
      </c>
      <c r="B49" s="23" t="str">
        <f>'Table A1'!L55</f>
        <v>Major decrease</v>
      </c>
      <c r="C49" s="31">
        <v>1</v>
      </c>
      <c r="D49" s="31">
        <v>0</v>
      </c>
      <c r="E49" s="31">
        <v>0</v>
      </c>
      <c r="F49" s="31">
        <v>0</v>
      </c>
      <c r="G49" s="31">
        <v>0</v>
      </c>
      <c r="H49" s="31">
        <v>0</v>
      </c>
      <c r="I49" s="31">
        <v>0</v>
      </c>
      <c r="J49" s="31">
        <v>0</v>
      </c>
      <c r="K49" s="31">
        <v>0</v>
      </c>
      <c r="L49" s="31">
        <v>0</v>
      </c>
      <c r="M49" s="31">
        <v>0</v>
      </c>
      <c r="N49" s="31">
        <v>0</v>
      </c>
      <c r="O49" s="31">
        <v>0</v>
      </c>
      <c r="P49" s="31">
        <v>0</v>
      </c>
      <c r="Q49" s="31">
        <v>0</v>
      </c>
      <c r="R49" s="31">
        <v>0</v>
      </c>
      <c r="S49" s="31">
        <v>0</v>
      </c>
      <c r="T49" s="31">
        <v>1</v>
      </c>
      <c r="U49" s="31">
        <v>0</v>
      </c>
      <c r="V49" s="31">
        <v>0</v>
      </c>
      <c r="W49" s="31">
        <v>0</v>
      </c>
      <c r="X49" s="31">
        <v>0</v>
      </c>
      <c r="Y49" s="31">
        <v>1</v>
      </c>
      <c r="Z49" s="31">
        <v>0</v>
      </c>
      <c r="AA49" s="31">
        <v>0</v>
      </c>
    </row>
    <row r="50" spans="1:27" x14ac:dyDescent="0.15">
      <c r="A50" s="27">
        <v>44</v>
      </c>
      <c r="B50" s="23" t="str">
        <f>'Table A1'!L56</f>
        <v>Increasing</v>
      </c>
      <c r="C50" s="31">
        <v>1</v>
      </c>
      <c r="D50" s="31">
        <v>1</v>
      </c>
      <c r="E50" s="31">
        <v>0</v>
      </c>
      <c r="F50" s="31">
        <v>1</v>
      </c>
      <c r="G50" s="31">
        <v>0</v>
      </c>
      <c r="H50" s="31">
        <v>0</v>
      </c>
      <c r="I50" s="31">
        <v>0</v>
      </c>
      <c r="J50" s="31">
        <v>1</v>
      </c>
      <c r="K50" s="31">
        <v>1</v>
      </c>
      <c r="L50" s="31">
        <v>1</v>
      </c>
      <c r="M50" s="31">
        <v>0</v>
      </c>
      <c r="N50" s="31">
        <v>0</v>
      </c>
      <c r="O50" s="31">
        <v>0</v>
      </c>
      <c r="P50" s="31">
        <v>0</v>
      </c>
      <c r="Q50" s="31">
        <v>1</v>
      </c>
      <c r="R50" s="31">
        <v>0</v>
      </c>
      <c r="S50" s="31">
        <v>1</v>
      </c>
      <c r="T50" s="31">
        <v>0</v>
      </c>
      <c r="U50" s="31">
        <v>1</v>
      </c>
      <c r="V50" s="31">
        <v>0</v>
      </c>
      <c r="W50" s="31">
        <v>0</v>
      </c>
      <c r="X50" s="31">
        <v>0</v>
      </c>
      <c r="Y50" s="31">
        <v>1</v>
      </c>
      <c r="Z50" s="31">
        <v>0</v>
      </c>
      <c r="AA50" s="31">
        <v>0</v>
      </c>
    </row>
    <row r="51" spans="1:27" x14ac:dyDescent="0.15">
      <c r="A51" s="27">
        <v>45</v>
      </c>
      <c r="B51" s="23" t="str">
        <f>'Table A1'!L57</f>
        <v>Increasing</v>
      </c>
      <c r="C51" s="31">
        <v>0</v>
      </c>
      <c r="D51" s="31">
        <v>1</v>
      </c>
      <c r="E51" s="31">
        <v>1</v>
      </c>
      <c r="F51" s="31">
        <v>1</v>
      </c>
      <c r="G51" s="31">
        <v>1</v>
      </c>
      <c r="H51" s="31">
        <v>0</v>
      </c>
      <c r="I51" s="31">
        <v>0</v>
      </c>
      <c r="J51" s="31">
        <v>0</v>
      </c>
      <c r="K51" s="31">
        <v>1</v>
      </c>
      <c r="L51" s="31">
        <v>0</v>
      </c>
      <c r="M51" s="31">
        <v>1</v>
      </c>
      <c r="N51" s="31">
        <v>0</v>
      </c>
      <c r="O51" s="31">
        <v>0</v>
      </c>
      <c r="P51" s="31">
        <v>0</v>
      </c>
      <c r="Q51" s="31">
        <v>1</v>
      </c>
      <c r="R51" s="31">
        <v>0</v>
      </c>
      <c r="S51" s="31">
        <v>0</v>
      </c>
      <c r="T51" s="31">
        <v>0</v>
      </c>
      <c r="U51" s="31">
        <v>0</v>
      </c>
      <c r="V51" s="31">
        <v>1</v>
      </c>
      <c r="W51" s="31">
        <v>0</v>
      </c>
      <c r="X51" s="31">
        <v>0</v>
      </c>
      <c r="Y51" s="31">
        <v>1</v>
      </c>
      <c r="Z51" s="31">
        <v>0</v>
      </c>
      <c r="AA51" s="31">
        <v>0</v>
      </c>
    </row>
    <row r="52" spans="1:27" x14ac:dyDescent="0.15">
      <c r="A52" s="27">
        <v>46</v>
      </c>
      <c r="B52" s="23" t="str">
        <f>'Table A1'!L58</f>
        <v>Unknown</v>
      </c>
      <c r="C52" s="31">
        <v>1</v>
      </c>
      <c r="D52" s="31">
        <v>1</v>
      </c>
      <c r="E52" s="31">
        <v>0</v>
      </c>
      <c r="F52" s="31">
        <v>0</v>
      </c>
      <c r="G52" s="31">
        <v>0</v>
      </c>
      <c r="H52" s="31">
        <v>0</v>
      </c>
      <c r="I52" s="31">
        <v>0</v>
      </c>
      <c r="J52" s="31">
        <v>0</v>
      </c>
      <c r="K52" s="31">
        <v>1</v>
      </c>
      <c r="L52" s="31">
        <v>0</v>
      </c>
      <c r="M52" s="31">
        <v>0</v>
      </c>
      <c r="N52" s="31">
        <v>0</v>
      </c>
      <c r="O52" s="31">
        <v>0</v>
      </c>
      <c r="P52" s="31">
        <v>0</v>
      </c>
      <c r="Q52" s="31">
        <v>0</v>
      </c>
      <c r="R52" s="31">
        <v>0</v>
      </c>
      <c r="S52" s="31">
        <v>0</v>
      </c>
      <c r="T52" s="31">
        <v>1</v>
      </c>
      <c r="U52" s="31">
        <v>0</v>
      </c>
      <c r="V52" s="31">
        <v>0</v>
      </c>
      <c r="W52" s="31">
        <v>0</v>
      </c>
      <c r="X52" s="31">
        <v>0</v>
      </c>
      <c r="Y52" s="31">
        <v>0</v>
      </c>
      <c r="Z52" s="31">
        <v>0</v>
      </c>
      <c r="AA52" s="31">
        <v>0</v>
      </c>
    </row>
    <row r="53" spans="1:27" x14ac:dyDescent="0.15">
      <c r="A53" s="27">
        <v>47</v>
      </c>
      <c r="B53" s="23" t="str">
        <f>'Table A1'!L59</f>
        <v>Minor decrease</v>
      </c>
      <c r="C53" s="31">
        <v>1</v>
      </c>
      <c r="D53" s="31">
        <v>0</v>
      </c>
      <c r="E53" s="31">
        <v>1</v>
      </c>
      <c r="F53" s="31">
        <v>1</v>
      </c>
      <c r="G53" s="31">
        <v>0</v>
      </c>
      <c r="H53" s="31">
        <v>0</v>
      </c>
      <c r="I53" s="31">
        <v>1</v>
      </c>
      <c r="J53" s="31">
        <v>0</v>
      </c>
      <c r="K53" s="31">
        <v>1</v>
      </c>
      <c r="L53" s="31">
        <v>0</v>
      </c>
      <c r="M53" s="31">
        <v>0</v>
      </c>
      <c r="N53" s="31">
        <v>0</v>
      </c>
      <c r="O53" s="31">
        <v>0</v>
      </c>
      <c r="P53" s="31">
        <v>0</v>
      </c>
      <c r="Q53" s="31">
        <v>1</v>
      </c>
      <c r="R53" s="31">
        <v>1</v>
      </c>
      <c r="S53" s="31">
        <v>1</v>
      </c>
      <c r="T53" s="31">
        <v>0</v>
      </c>
      <c r="U53" s="31">
        <v>0</v>
      </c>
      <c r="V53" s="31">
        <v>1</v>
      </c>
      <c r="W53" s="31">
        <v>0</v>
      </c>
      <c r="X53" s="31">
        <v>0</v>
      </c>
      <c r="Y53" s="31">
        <v>1</v>
      </c>
      <c r="Z53" s="31">
        <v>0</v>
      </c>
      <c r="AA53" s="31">
        <v>0</v>
      </c>
    </row>
    <row r="54" spans="1:27" x14ac:dyDescent="0.15">
      <c r="A54" s="27">
        <v>48</v>
      </c>
      <c r="B54" s="23" t="str">
        <f>'Table A1'!L60</f>
        <v>Increasing</v>
      </c>
      <c r="C54" s="31">
        <v>1</v>
      </c>
      <c r="D54" s="31">
        <v>0</v>
      </c>
      <c r="E54" s="31">
        <v>0</v>
      </c>
      <c r="F54" s="31">
        <v>1</v>
      </c>
      <c r="G54" s="31">
        <v>0</v>
      </c>
      <c r="H54" s="31">
        <v>0</v>
      </c>
      <c r="I54" s="31">
        <v>0</v>
      </c>
      <c r="J54" s="31">
        <v>0</v>
      </c>
      <c r="K54" s="31">
        <v>0</v>
      </c>
      <c r="L54" s="31">
        <v>0</v>
      </c>
      <c r="M54" s="31">
        <v>0</v>
      </c>
      <c r="N54" s="31">
        <v>0</v>
      </c>
      <c r="O54" s="31">
        <v>0</v>
      </c>
      <c r="P54" s="31">
        <v>0</v>
      </c>
      <c r="Q54" s="31">
        <v>0</v>
      </c>
      <c r="R54" s="31">
        <v>0</v>
      </c>
      <c r="S54" s="31">
        <v>0</v>
      </c>
      <c r="T54" s="31">
        <v>0</v>
      </c>
      <c r="U54" s="31">
        <v>0</v>
      </c>
      <c r="V54" s="31">
        <v>1</v>
      </c>
      <c r="W54" s="31">
        <v>0</v>
      </c>
      <c r="X54" s="31">
        <v>0</v>
      </c>
      <c r="Y54" s="31">
        <v>0</v>
      </c>
      <c r="Z54" s="31">
        <v>0</v>
      </c>
      <c r="AA54" s="31">
        <v>1</v>
      </c>
    </row>
    <row r="55" spans="1:27" x14ac:dyDescent="0.15">
      <c r="A55" s="27">
        <v>49</v>
      </c>
      <c r="B55" s="23" t="str">
        <f>'Table A1'!L61</f>
        <v>Increasing</v>
      </c>
      <c r="C55" s="31">
        <v>1</v>
      </c>
      <c r="D55" s="31">
        <v>0</v>
      </c>
      <c r="E55" s="31">
        <v>0</v>
      </c>
      <c r="F55" s="31">
        <v>1</v>
      </c>
      <c r="G55" s="31">
        <v>1</v>
      </c>
      <c r="H55" s="31">
        <v>0</v>
      </c>
      <c r="I55" s="31">
        <v>1</v>
      </c>
      <c r="J55" s="31">
        <v>0</v>
      </c>
      <c r="K55" s="31">
        <v>1</v>
      </c>
      <c r="L55" s="31">
        <v>0</v>
      </c>
      <c r="M55" s="31">
        <v>1</v>
      </c>
      <c r="N55" s="31">
        <v>1</v>
      </c>
      <c r="O55" s="31">
        <v>0</v>
      </c>
      <c r="P55" s="31">
        <v>0</v>
      </c>
      <c r="Q55" s="31">
        <v>1</v>
      </c>
      <c r="R55" s="31">
        <v>1</v>
      </c>
      <c r="S55" s="31">
        <v>0</v>
      </c>
      <c r="T55" s="31">
        <v>0</v>
      </c>
      <c r="U55" s="31">
        <v>1</v>
      </c>
      <c r="V55" s="31">
        <v>0</v>
      </c>
      <c r="W55" s="31">
        <v>0</v>
      </c>
      <c r="X55" s="31">
        <v>0</v>
      </c>
      <c r="Y55" s="31">
        <v>0</v>
      </c>
      <c r="Z55" s="31">
        <v>0</v>
      </c>
      <c r="AA55" s="31">
        <v>1</v>
      </c>
    </row>
    <row r="56" spans="1:27" x14ac:dyDescent="0.15">
      <c r="A56" s="27">
        <v>50</v>
      </c>
      <c r="B56" s="23" t="str">
        <f>'Table A1'!L62</f>
        <v>Increasing</v>
      </c>
      <c r="C56" s="31">
        <v>0</v>
      </c>
      <c r="D56" s="31">
        <v>0</v>
      </c>
      <c r="E56" s="31">
        <v>0</v>
      </c>
      <c r="F56" s="31">
        <v>0</v>
      </c>
      <c r="G56" s="31">
        <v>1</v>
      </c>
      <c r="H56" s="31">
        <v>0</v>
      </c>
      <c r="I56" s="31">
        <v>0</v>
      </c>
      <c r="J56" s="31">
        <v>0</v>
      </c>
      <c r="K56" s="31">
        <v>0</v>
      </c>
      <c r="L56" s="31">
        <v>0</v>
      </c>
      <c r="M56" s="31">
        <v>0</v>
      </c>
      <c r="N56" s="31">
        <v>0</v>
      </c>
      <c r="O56" s="31">
        <v>0</v>
      </c>
      <c r="P56" s="31">
        <v>0</v>
      </c>
      <c r="Q56" s="31">
        <v>0</v>
      </c>
      <c r="R56" s="31">
        <v>0</v>
      </c>
      <c r="S56" s="31">
        <v>0</v>
      </c>
      <c r="T56" s="31">
        <v>0</v>
      </c>
      <c r="U56" s="31">
        <v>0</v>
      </c>
      <c r="V56" s="31">
        <v>0</v>
      </c>
      <c r="W56" s="31">
        <v>0</v>
      </c>
      <c r="X56" s="31">
        <v>0</v>
      </c>
      <c r="Y56" s="31">
        <v>0</v>
      </c>
      <c r="Z56" s="31">
        <v>0</v>
      </c>
      <c r="AA56" s="31">
        <v>0</v>
      </c>
    </row>
    <row r="57" spans="1:27" x14ac:dyDescent="0.15">
      <c r="A57" s="27">
        <v>51</v>
      </c>
      <c r="B57" s="23" t="str">
        <f>'Table A1'!L63</f>
        <v>Moderate decrease</v>
      </c>
      <c r="C57" s="31">
        <v>1</v>
      </c>
      <c r="D57" s="31">
        <v>0</v>
      </c>
      <c r="E57" s="31">
        <v>0</v>
      </c>
      <c r="F57" s="31">
        <v>1</v>
      </c>
      <c r="G57" s="31">
        <v>0</v>
      </c>
      <c r="H57" s="31">
        <v>0</v>
      </c>
      <c r="I57" s="31">
        <v>0</v>
      </c>
      <c r="J57" s="31">
        <v>0</v>
      </c>
      <c r="K57" s="31">
        <v>1</v>
      </c>
      <c r="L57" s="31">
        <v>1</v>
      </c>
      <c r="M57" s="31">
        <v>0</v>
      </c>
      <c r="N57" s="31">
        <v>0</v>
      </c>
      <c r="O57" s="31">
        <v>0</v>
      </c>
      <c r="P57" s="31">
        <v>1</v>
      </c>
      <c r="Q57" s="31">
        <v>1</v>
      </c>
      <c r="R57" s="31">
        <v>0</v>
      </c>
      <c r="S57" s="31">
        <v>0</v>
      </c>
      <c r="T57" s="31">
        <v>0</v>
      </c>
      <c r="U57" s="31">
        <v>0</v>
      </c>
      <c r="V57" s="31">
        <v>0</v>
      </c>
      <c r="W57" s="31">
        <v>0</v>
      </c>
      <c r="X57" s="31">
        <v>0</v>
      </c>
      <c r="Y57" s="31">
        <v>0</v>
      </c>
      <c r="Z57" s="31">
        <v>1</v>
      </c>
      <c r="AA57" s="31">
        <v>0</v>
      </c>
    </row>
    <row r="58" spans="1:27" x14ac:dyDescent="0.15">
      <c r="A58" s="27">
        <v>52</v>
      </c>
      <c r="B58" s="23" t="str">
        <f>'Table A1'!L64</f>
        <v>Stable</v>
      </c>
      <c r="C58" s="31">
        <v>1</v>
      </c>
      <c r="D58" s="31">
        <v>0</v>
      </c>
      <c r="E58" s="31">
        <v>0</v>
      </c>
      <c r="F58" s="31">
        <v>1</v>
      </c>
      <c r="G58" s="31">
        <v>1</v>
      </c>
      <c r="H58" s="31">
        <v>0</v>
      </c>
      <c r="I58" s="31">
        <v>1</v>
      </c>
      <c r="J58" s="31">
        <v>0</v>
      </c>
      <c r="K58" s="31">
        <v>0</v>
      </c>
      <c r="L58" s="31">
        <v>1</v>
      </c>
      <c r="M58" s="31">
        <v>0</v>
      </c>
      <c r="N58" s="31">
        <v>0</v>
      </c>
      <c r="O58" s="31">
        <v>0</v>
      </c>
      <c r="P58" s="31">
        <v>0</v>
      </c>
      <c r="Q58" s="31">
        <v>1</v>
      </c>
      <c r="R58" s="31">
        <v>1</v>
      </c>
      <c r="S58" s="31">
        <v>0</v>
      </c>
      <c r="T58" s="31">
        <v>0</v>
      </c>
      <c r="U58" s="31">
        <v>1</v>
      </c>
      <c r="V58" s="31">
        <v>0</v>
      </c>
      <c r="W58" s="31">
        <v>0</v>
      </c>
      <c r="X58" s="31">
        <v>0</v>
      </c>
      <c r="Y58" s="31">
        <v>1</v>
      </c>
      <c r="Z58" s="31">
        <v>1</v>
      </c>
      <c r="AA58" s="31">
        <v>0</v>
      </c>
    </row>
    <row r="59" spans="1:27" x14ac:dyDescent="0.15">
      <c r="A59" s="27">
        <v>53</v>
      </c>
      <c r="B59" s="23" t="str">
        <f>'Table A1'!L65</f>
        <v>Moderate decrease</v>
      </c>
      <c r="C59" s="31">
        <v>1</v>
      </c>
      <c r="D59" s="31">
        <v>1</v>
      </c>
      <c r="E59" s="31">
        <v>0</v>
      </c>
      <c r="F59" s="31">
        <v>1</v>
      </c>
      <c r="G59" s="31">
        <v>0</v>
      </c>
      <c r="H59" s="31">
        <v>0</v>
      </c>
      <c r="I59" s="31">
        <v>0</v>
      </c>
      <c r="J59" s="31">
        <v>0</v>
      </c>
      <c r="K59" s="31">
        <v>0</v>
      </c>
      <c r="L59" s="31">
        <v>0</v>
      </c>
      <c r="M59" s="31">
        <v>0</v>
      </c>
      <c r="N59" s="31">
        <v>0</v>
      </c>
      <c r="O59" s="31">
        <v>0</v>
      </c>
      <c r="P59" s="31">
        <v>0</v>
      </c>
      <c r="Q59" s="31">
        <v>0</v>
      </c>
      <c r="R59" s="31">
        <v>0</v>
      </c>
      <c r="S59" s="31">
        <v>0</v>
      </c>
      <c r="T59" s="31">
        <v>0</v>
      </c>
      <c r="U59" s="31">
        <v>1</v>
      </c>
      <c r="V59" s="31">
        <v>0</v>
      </c>
      <c r="W59" s="31">
        <v>0</v>
      </c>
      <c r="X59" s="31">
        <v>0</v>
      </c>
      <c r="Y59" s="31">
        <v>0</v>
      </c>
      <c r="Z59" s="31">
        <v>0</v>
      </c>
      <c r="AA59" s="31">
        <v>0</v>
      </c>
    </row>
    <row r="60" spans="1:27" x14ac:dyDescent="0.15">
      <c r="A60" s="27">
        <v>54</v>
      </c>
      <c r="B60" s="23" t="str">
        <f>'Table A1'!L66</f>
        <v>Moderate decrease</v>
      </c>
      <c r="C60" s="31">
        <v>1</v>
      </c>
      <c r="D60" s="31">
        <v>1</v>
      </c>
      <c r="E60" s="31">
        <v>0</v>
      </c>
      <c r="F60" s="31">
        <v>1</v>
      </c>
      <c r="G60" s="31">
        <v>1</v>
      </c>
      <c r="H60" s="31">
        <v>0</v>
      </c>
      <c r="I60" s="31">
        <v>1</v>
      </c>
      <c r="J60" s="31">
        <v>1</v>
      </c>
      <c r="K60" s="31">
        <v>1</v>
      </c>
      <c r="L60" s="31">
        <v>0</v>
      </c>
      <c r="M60" s="31">
        <v>1</v>
      </c>
      <c r="N60" s="31">
        <v>0</v>
      </c>
      <c r="O60" s="31">
        <v>0</v>
      </c>
      <c r="P60" s="31">
        <v>1</v>
      </c>
      <c r="Q60" s="31">
        <v>1</v>
      </c>
      <c r="R60" s="31">
        <v>0</v>
      </c>
      <c r="S60" s="31">
        <v>0</v>
      </c>
      <c r="T60" s="31">
        <v>0</v>
      </c>
      <c r="U60" s="31">
        <v>1</v>
      </c>
      <c r="V60" s="31">
        <v>0</v>
      </c>
      <c r="W60" s="31">
        <v>1</v>
      </c>
      <c r="X60" s="31">
        <v>0</v>
      </c>
      <c r="Y60" s="31">
        <v>1</v>
      </c>
      <c r="Z60" s="31">
        <v>1</v>
      </c>
      <c r="AA60" s="31">
        <v>0</v>
      </c>
    </row>
    <row r="61" spans="1:27" x14ac:dyDescent="0.15">
      <c r="A61" s="27">
        <v>55</v>
      </c>
      <c r="B61" s="23" t="str">
        <f>'Table A1'!L67</f>
        <v>Minor decrease</v>
      </c>
      <c r="C61" s="31">
        <v>0</v>
      </c>
      <c r="D61" s="31">
        <v>0</v>
      </c>
      <c r="E61" s="31">
        <v>0</v>
      </c>
      <c r="F61" s="31">
        <v>0</v>
      </c>
      <c r="G61" s="31">
        <v>0</v>
      </c>
      <c r="H61" s="31">
        <v>0</v>
      </c>
      <c r="I61" s="31">
        <v>0</v>
      </c>
      <c r="J61" s="31">
        <v>0</v>
      </c>
      <c r="K61" s="31">
        <v>0</v>
      </c>
      <c r="L61" s="31">
        <v>0</v>
      </c>
      <c r="M61" s="31">
        <v>0</v>
      </c>
      <c r="N61" s="31">
        <v>0</v>
      </c>
      <c r="O61" s="31">
        <v>0</v>
      </c>
      <c r="P61" s="31">
        <v>0</v>
      </c>
      <c r="Q61" s="31">
        <v>0</v>
      </c>
      <c r="R61" s="31">
        <v>0</v>
      </c>
      <c r="S61" s="31">
        <v>0</v>
      </c>
      <c r="T61" s="31">
        <v>0</v>
      </c>
      <c r="U61" s="31">
        <v>0</v>
      </c>
      <c r="V61" s="31">
        <v>0</v>
      </c>
      <c r="W61" s="31">
        <v>0</v>
      </c>
      <c r="X61" s="31">
        <v>0</v>
      </c>
      <c r="Y61" s="31">
        <v>0</v>
      </c>
      <c r="Z61" s="31">
        <v>0</v>
      </c>
      <c r="AA61" s="31">
        <v>0</v>
      </c>
    </row>
    <row r="62" spans="1:27" x14ac:dyDescent="0.15">
      <c r="A62" s="27">
        <v>56</v>
      </c>
      <c r="B62" s="23" t="str">
        <f>'Table A1'!L68</f>
        <v>Unknown</v>
      </c>
      <c r="C62" s="31">
        <v>0</v>
      </c>
      <c r="D62" s="31">
        <v>0</v>
      </c>
      <c r="E62" s="31">
        <v>0</v>
      </c>
      <c r="F62" s="31">
        <v>0</v>
      </c>
      <c r="G62" s="31">
        <v>0</v>
      </c>
      <c r="H62" s="31">
        <v>0</v>
      </c>
      <c r="I62" s="31">
        <v>0</v>
      </c>
      <c r="J62" s="31">
        <v>0</v>
      </c>
      <c r="K62" s="31">
        <v>0</v>
      </c>
      <c r="L62" s="31">
        <v>0</v>
      </c>
      <c r="M62" s="31">
        <v>1</v>
      </c>
      <c r="N62" s="31">
        <v>0</v>
      </c>
      <c r="O62" s="31">
        <v>0</v>
      </c>
      <c r="P62" s="31">
        <v>0</v>
      </c>
      <c r="Q62" s="31">
        <v>0</v>
      </c>
      <c r="R62" s="31">
        <v>0</v>
      </c>
      <c r="S62" s="31">
        <v>0</v>
      </c>
      <c r="T62" s="31">
        <v>0</v>
      </c>
      <c r="U62" s="31">
        <v>0</v>
      </c>
      <c r="V62" s="31">
        <v>0</v>
      </c>
      <c r="W62" s="31">
        <v>1</v>
      </c>
      <c r="X62" s="31">
        <v>0</v>
      </c>
      <c r="Y62" s="31">
        <v>0</v>
      </c>
      <c r="Z62" s="31">
        <v>0</v>
      </c>
      <c r="AA62" s="31">
        <v>0</v>
      </c>
    </row>
    <row r="63" spans="1:27" x14ac:dyDescent="0.15">
      <c r="A63" s="27">
        <v>57</v>
      </c>
      <c r="B63" s="23" t="str">
        <f>'Table A1'!L69</f>
        <v>Stable</v>
      </c>
      <c r="C63" s="31">
        <v>0</v>
      </c>
      <c r="D63" s="31">
        <v>1</v>
      </c>
      <c r="E63" s="31">
        <v>0</v>
      </c>
      <c r="F63" s="31">
        <v>0</v>
      </c>
      <c r="G63" s="31">
        <v>0</v>
      </c>
      <c r="H63" s="31">
        <v>0</v>
      </c>
      <c r="I63" s="31">
        <v>0</v>
      </c>
      <c r="J63" s="31">
        <v>0</v>
      </c>
      <c r="K63" s="31">
        <v>1</v>
      </c>
      <c r="L63" s="31">
        <v>0</v>
      </c>
      <c r="M63" s="31">
        <v>1</v>
      </c>
      <c r="N63" s="31">
        <v>0</v>
      </c>
      <c r="O63" s="31">
        <v>0</v>
      </c>
      <c r="P63" s="31">
        <v>0</v>
      </c>
      <c r="Q63" s="31">
        <v>0</v>
      </c>
      <c r="R63" s="31">
        <v>0</v>
      </c>
      <c r="S63" s="31">
        <v>1</v>
      </c>
      <c r="T63" s="31">
        <v>0</v>
      </c>
      <c r="U63" s="31">
        <v>0</v>
      </c>
      <c r="V63" s="31">
        <v>0</v>
      </c>
      <c r="W63" s="31">
        <v>1</v>
      </c>
      <c r="X63" s="31">
        <v>0</v>
      </c>
      <c r="Y63" s="31">
        <v>0</v>
      </c>
      <c r="Z63" s="31">
        <v>0</v>
      </c>
      <c r="AA63" s="31">
        <v>0</v>
      </c>
    </row>
    <row r="64" spans="1:27" x14ac:dyDescent="0.15">
      <c r="A64" s="27">
        <v>58</v>
      </c>
      <c r="B64" s="23" t="str">
        <f>'Table A1'!L70</f>
        <v>Minor decrease</v>
      </c>
      <c r="C64" s="31">
        <v>1</v>
      </c>
      <c r="D64" s="31">
        <v>0</v>
      </c>
      <c r="E64" s="31">
        <v>0</v>
      </c>
      <c r="F64" s="31">
        <v>1</v>
      </c>
      <c r="G64" s="31">
        <v>0</v>
      </c>
      <c r="H64" s="31">
        <v>1</v>
      </c>
      <c r="I64" s="31">
        <v>1</v>
      </c>
      <c r="J64" s="31">
        <v>1</v>
      </c>
      <c r="K64" s="31">
        <v>0</v>
      </c>
      <c r="L64" s="31">
        <v>0</v>
      </c>
      <c r="M64" s="31">
        <v>0</v>
      </c>
      <c r="N64" s="31">
        <v>1</v>
      </c>
      <c r="O64" s="31">
        <v>1</v>
      </c>
      <c r="P64" s="31">
        <v>0</v>
      </c>
      <c r="Q64" s="31">
        <v>0</v>
      </c>
      <c r="R64" s="31">
        <v>0</v>
      </c>
      <c r="S64" s="31">
        <v>0</v>
      </c>
      <c r="T64" s="31">
        <v>1</v>
      </c>
      <c r="U64" s="31">
        <v>1</v>
      </c>
      <c r="V64" s="31">
        <v>0</v>
      </c>
      <c r="W64" s="31">
        <v>1</v>
      </c>
      <c r="X64" s="31">
        <v>0</v>
      </c>
      <c r="Y64" s="31">
        <v>1</v>
      </c>
      <c r="Z64" s="31">
        <v>0</v>
      </c>
      <c r="AA64" s="31">
        <v>0</v>
      </c>
    </row>
    <row r="65" spans="1:27" x14ac:dyDescent="0.15">
      <c r="A65" s="27">
        <v>59</v>
      </c>
      <c r="B65" s="23" t="str">
        <f>'Table A1'!L71</f>
        <v>Increasing</v>
      </c>
      <c r="C65" s="31">
        <v>0</v>
      </c>
      <c r="D65" s="31">
        <v>0</v>
      </c>
      <c r="E65" s="31">
        <v>0</v>
      </c>
      <c r="F65" s="31">
        <v>0</v>
      </c>
      <c r="G65" s="31">
        <v>0</v>
      </c>
      <c r="H65" s="31">
        <v>1</v>
      </c>
      <c r="I65" s="31">
        <v>1</v>
      </c>
      <c r="J65" s="31">
        <v>1</v>
      </c>
      <c r="K65" s="31">
        <v>1</v>
      </c>
      <c r="L65" s="31">
        <v>1</v>
      </c>
      <c r="M65" s="31">
        <v>1</v>
      </c>
      <c r="N65" s="31">
        <v>1</v>
      </c>
      <c r="O65" s="31">
        <v>1</v>
      </c>
      <c r="P65" s="31">
        <v>0</v>
      </c>
      <c r="Q65" s="31">
        <v>1</v>
      </c>
      <c r="R65" s="31">
        <v>1</v>
      </c>
      <c r="S65" s="31">
        <v>1</v>
      </c>
      <c r="T65" s="31">
        <v>0</v>
      </c>
      <c r="U65" s="31">
        <v>1</v>
      </c>
      <c r="V65" s="31">
        <v>0</v>
      </c>
      <c r="W65" s="31">
        <v>1</v>
      </c>
      <c r="X65" s="31">
        <v>0</v>
      </c>
      <c r="Y65" s="31">
        <v>0</v>
      </c>
      <c r="Z65" s="31">
        <v>1</v>
      </c>
      <c r="AA65" s="31">
        <v>1</v>
      </c>
    </row>
    <row r="66" spans="1:27" x14ac:dyDescent="0.15">
      <c r="A66" s="27">
        <v>60</v>
      </c>
      <c r="B66" s="23" t="str">
        <f>'Table A1'!L72</f>
        <v>Unknown</v>
      </c>
      <c r="C66" s="31">
        <v>0</v>
      </c>
      <c r="D66" s="31">
        <v>0</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row>
    <row r="67" spans="1:27" x14ac:dyDescent="0.15">
      <c r="A67" s="27">
        <v>61</v>
      </c>
      <c r="B67" s="23" t="str">
        <f>'Table A1'!L73</f>
        <v>Unknown</v>
      </c>
      <c r="C67" s="31">
        <v>0</v>
      </c>
      <c r="D67" s="31">
        <v>0</v>
      </c>
      <c r="E67" s="31">
        <v>0</v>
      </c>
      <c r="F67" s="31">
        <v>0</v>
      </c>
      <c r="G67" s="31">
        <v>1</v>
      </c>
      <c r="H67" s="31">
        <v>0</v>
      </c>
      <c r="I67" s="31">
        <v>0</v>
      </c>
      <c r="J67" s="31">
        <v>0</v>
      </c>
      <c r="K67" s="31">
        <v>1</v>
      </c>
      <c r="L67" s="31">
        <v>1</v>
      </c>
      <c r="M67" s="31">
        <v>1</v>
      </c>
      <c r="N67" s="31">
        <v>0</v>
      </c>
      <c r="O67" s="31">
        <v>1</v>
      </c>
      <c r="P67" s="31">
        <v>0</v>
      </c>
      <c r="Q67" s="31">
        <v>0</v>
      </c>
      <c r="R67" s="31">
        <v>0</v>
      </c>
      <c r="S67" s="31">
        <v>0</v>
      </c>
      <c r="T67" s="31">
        <v>0</v>
      </c>
      <c r="U67" s="31">
        <v>0</v>
      </c>
      <c r="V67" s="31">
        <v>0</v>
      </c>
      <c r="W67" s="31">
        <v>1</v>
      </c>
      <c r="X67" s="31">
        <v>0</v>
      </c>
      <c r="Y67" s="31">
        <v>1</v>
      </c>
      <c r="Z67" s="31">
        <v>0</v>
      </c>
      <c r="AA67" s="31">
        <v>0</v>
      </c>
    </row>
    <row r="68" spans="1:27" x14ac:dyDescent="0.15">
      <c r="A68" s="27">
        <v>62</v>
      </c>
      <c r="B68" s="23" t="str">
        <f>'Table A1'!L74</f>
        <v>Moderate decrease</v>
      </c>
      <c r="C68" s="31">
        <v>1</v>
      </c>
      <c r="D68" s="31">
        <v>1</v>
      </c>
      <c r="E68" s="31">
        <v>1</v>
      </c>
      <c r="F68" s="31">
        <v>0</v>
      </c>
      <c r="G68" s="31">
        <v>1</v>
      </c>
      <c r="H68" s="31">
        <v>0</v>
      </c>
      <c r="I68" s="31">
        <v>0</v>
      </c>
      <c r="J68" s="31">
        <v>0</v>
      </c>
      <c r="K68" s="31">
        <v>1</v>
      </c>
      <c r="L68" s="31">
        <v>0</v>
      </c>
      <c r="M68" s="31">
        <v>1</v>
      </c>
      <c r="N68" s="31">
        <v>0</v>
      </c>
      <c r="O68" s="31">
        <v>0</v>
      </c>
      <c r="P68" s="31">
        <v>0</v>
      </c>
      <c r="Q68" s="31">
        <v>1</v>
      </c>
      <c r="R68" s="31">
        <v>0</v>
      </c>
      <c r="S68" s="31">
        <v>0</v>
      </c>
      <c r="T68" s="31">
        <v>1</v>
      </c>
      <c r="U68" s="31">
        <v>0</v>
      </c>
      <c r="V68" s="31">
        <v>0</v>
      </c>
      <c r="W68" s="31">
        <v>1</v>
      </c>
      <c r="X68" s="31">
        <v>0</v>
      </c>
      <c r="Y68" s="31">
        <v>1</v>
      </c>
      <c r="Z68" s="31">
        <v>0</v>
      </c>
      <c r="AA68" s="31">
        <v>0</v>
      </c>
    </row>
    <row r="69" spans="1:27" x14ac:dyDescent="0.15">
      <c r="A69" s="27">
        <v>63</v>
      </c>
      <c r="B69" s="23" t="str">
        <f>'Table A1'!L75</f>
        <v>Minor decrease</v>
      </c>
      <c r="C69" s="31">
        <v>1</v>
      </c>
      <c r="D69" s="31">
        <v>0</v>
      </c>
      <c r="E69" s="31">
        <v>0</v>
      </c>
      <c r="F69" s="31">
        <v>1</v>
      </c>
      <c r="G69" s="31">
        <v>0</v>
      </c>
      <c r="H69" s="31">
        <v>0</v>
      </c>
      <c r="I69" s="31">
        <v>0</v>
      </c>
      <c r="J69" s="31">
        <v>0</v>
      </c>
      <c r="K69" s="31">
        <v>1</v>
      </c>
      <c r="L69" s="31">
        <v>0</v>
      </c>
      <c r="M69" s="31">
        <v>1</v>
      </c>
      <c r="N69" s="31">
        <v>0</v>
      </c>
      <c r="O69" s="31">
        <v>0</v>
      </c>
      <c r="P69" s="31">
        <v>0</v>
      </c>
      <c r="Q69" s="31">
        <v>1</v>
      </c>
      <c r="R69" s="31">
        <v>0</v>
      </c>
      <c r="S69" s="31">
        <v>0</v>
      </c>
      <c r="T69" s="31">
        <v>1</v>
      </c>
      <c r="U69" s="31">
        <v>0</v>
      </c>
      <c r="V69" s="31">
        <v>0</v>
      </c>
      <c r="W69" s="31">
        <v>0</v>
      </c>
      <c r="X69" s="31">
        <v>0</v>
      </c>
      <c r="Y69" s="31">
        <v>1</v>
      </c>
      <c r="Z69" s="31">
        <v>0</v>
      </c>
      <c r="AA69" s="31">
        <v>0</v>
      </c>
    </row>
    <row r="70" spans="1:27" x14ac:dyDescent="0.15">
      <c r="A70" s="27">
        <v>64</v>
      </c>
      <c r="B70" s="23" t="str">
        <f>'Table A1'!L76</f>
        <v>Unknown</v>
      </c>
      <c r="C70" s="31">
        <v>0</v>
      </c>
      <c r="D70" s="31">
        <v>0</v>
      </c>
      <c r="E70" s="31">
        <v>0</v>
      </c>
      <c r="F70" s="31">
        <v>1</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row>
    <row r="71" spans="1:27" x14ac:dyDescent="0.15">
      <c r="A71" s="27">
        <v>65</v>
      </c>
      <c r="B71" s="23" t="str">
        <f>'Table A1'!L77</f>
        <v>Moderate decrease</v>
      </c>
      <c r="C71" s="31">
        <v>0</v>
      </c>
      <c r="D71" s="31">
        <v>1</v>
      </c>
      <c r="E71" s="31">
        <v>0</v>
      </c>
      <c r="F71" s="31">
        <v>0</v>
      </c>
      <c r="G71" s="31">
        <v>0</v>
      </c>
      <c r="H71" s="31">
        <v>0</v>
      </c>
      <c r="I71" s="31">
        <v>0</v>
      </c>
      <c r="J71" s="31">
        <v>0</v>
      </c>
      <c r="K71" s="31">
        <v>1</v>
      </c>
      <c r="L71" s="31">
        <v>0</v>
      </c>
      <c r="M71" s="31">
        <v>0</v>
      </c>
      <c r="N71" s="31">
        <v>0</v>
      </c>
      <c r="O71" s="31">
        <v>0</v>
      </c>
      <c r="P71" s="31">
        <v>0</v>
      </c>
      <c r="Q71" s="31">
        <v>0</v>
      </c>
      <c r="R71" s="31">
        <v>0</v>
      </c>
      <c r="S71" s="31">
        <v>0</v>
      </c>
      <c r="T71" s="31">
        <v>0</v>
      </c>
      <c r="U71" s="31">
        <v>0</v>
      </c>
      <c r="V71" s="31">
        <v>0</v>
      </c>
      <c r="W71" s="31">
        <v>1</v>
      </c>
      <c r="X71" s="31">
        <v>0</v>
      </c>
      <c r="Y71" s="31">
        <v>0</v>
      </c>
      <c r="Z71" s="31">
        <v>0</v>
      </c>
      <c r="AA71" s="31">
        <v>0</v>
      </c>
    </row>
    <row r="72" spans="1:27" x14ac:dyDescent="0.15">
      <c r="A72" s="27">
        <v>66</v>
      </c>
      <c r="B72" s="23" t="str">
        <f>'Table A1'!L78</f>
        <v>Unknown</v>
      </c>
      <c r="C72" s="31">
        <v>1</v>
      </c>
      <c r="D72" s="31">
        <v>0</v>
      </c>
      <c r="E72" s="31">
        <v>0</v>
      </c>
      <c r="F72" s="31">
        <v>1</v>
      </c>
      <c r="G72" s="31">
        <v>0</v>
      </c>
      <c r="H72" s="31">
        <v>1</v>
      </c>
      <c r="I72" s="31">
        <v>1</v>
      </c>
      <c r="J72" s="31">
        <v>1</v>
      </c>
      <c r="K72" s="31">
        <v>0</v>
      </c>
      <c r="L72" s="31">
        <v>0</v>
      </c>
      <c r="M72" s="31">
        <v>0</v>
      </c>
      <c r="N72" s="31">
        <v>1</v>
      </c>
      <c r="O72" s="31">
        <v>1</v>
      </c>
      <c r="P72" s="31">
        <v>0</v>
      </c>
      <c r="Q72" s="31">
        <v>0</v>
      </c>
      <c r="R72" s="31">
        <v>0</v>
      </c>
      <c r="S72" s="31">
        <v>1</v>
      </c>
      <c r="T72" s="31">
        <v>1</v>
      </c>
      <c r="U72" s="31">
        <v>1</v>
      </c>
      <c r="V72" s="31">
        <v>0</v>
      </c>
      <c r="W72" s="31">
        <v>1</v>
      </c>
      <c r="X72" s="31">
        <v>0</v>
      </c>
      <c r="Y72" s="31">
        <v>1</v>
      </c>
      <c r="Z72" s="31">
        <v>0</v>
      </c>
      <c r="AA72" s="31">
        <v>0</v>
      </c>
    </row>
    <row r="73" spans="1:27" x14ac:dyDescent="0.15">
      <c r="A73" s="27">
        <v>67</v>
      </c>
      <c r="B73" s="23" t="str">
        <f>'Table A1'!L79</f>
        <v>Unknown</v>
      </c>
      <c r="C73" s="31">
        <v>0</v>
      </c>
      <c r="D73" s="31">
        <v>0</v>
      </c>
      <c r="E73" s="31">
        <v>0</v>
      </c>
      <c r="F73" s="31">
        <v>0</v>
      </c>
      <c r="G73" s="31">
        <v>0</v>
      </c>
      <c r="H73" s="31">
        <v>1</v>
      </c>
      <c r="I73" s="31">
        <v>1</v>
      </c>
      <c r="J73" s="31">
        <v>1</v>
      </c>
      <c r="K73" s="31">
        <v>1</v>
      </c>
      <c r="L73" s="31">
        <v>1</v>
      </c>
      <c r="M73" s="31">
        <v>1</v>
      </c>
      <c r="N73" s="31">
        <v>1</v>
      </c>
      <c r="O73" s="31">
        <v>1</v>
      </c>
      <c r="P73" s="31">
        <v>0</v>
      </c>
      <c r="Q73" s="31">
        <v>1</v>
      </c>
      <c r="R73" s="31">
        <v>1</v>
      </c>
      <c r="S73" s="31">
        <v>1</v>
      </c>
      <c r="T73" s="31">
        <v>0</v>
      </c>
      <c r="U73" s="31">
        <v>1</v>
      </c>
      <c r="V73" s="31">
        <v>0</v>
      </c>
      <c r="W73" s="31">
        <v>1</v>
      </c>
      <c r="X73" s="31">
        <v>0</v>
      </c>
      <c r="Y73" s="31">
        <v>0</v>
      </c>
      <c r="Z73" s="31">
        <v>1</v>
      </c>
      <c r="AA73" s="31">
        <v>1</v>
      </c>
    </row>
    <row r="74" spans="1:27" x14ac:dyDescent="0.15">
      <c r="A74" s="27">
        <v>68</v>
      </c>
      <c r="B74" s="23" t="str">
        <f>'Table A1'!L80</f>
        <v>Stable</v>
      </c>
      <c r="C74" s="31">
        <v>0</v>
      </c>
      <c r="D74" s="31">
        <v>0</v>
      </c>
      <c r="E74" s="31">
        <v>0</v>
      </c>
      <c r="F74" s="31">
        <v>0</v>
      </c>
      <c r="G74" s="31">
        <v>1</v>
      </c>
      <c r="H74" s="31">
        <v>0</v>
      </c>
      <c r="I74" s="31">
        <v>0</v>
      </c>
      <c r="J74" s="31">
        <v>0</v>
      </c>
      <c r="K74" s="31">
        <v>1</v>
      </c>
      <c r="L74" s="31">
        <v>1</v>
      </c>
      <c r="M74" s="31">
        <v>1</v>
      </c>
      <c r="N74" s="31">
        <v>0</v>
      </c>
      <c r="O74" s="31">
        <v>1</v>
      </c>
      <c r="P74" s="31">
        <v>0</v>
      </c>
      <c r="Q74" s="31">
        <v>0</v>
      </c>
      <c r="R74" s="31">
        <v>0</v>
      </c>
      <c r="S74" s="31">
        <v>0</v>
      </c>
      <c r="T74" s="31">
        <v>0</v>
      </c>
      <c r="U74" s="31">
        <v>0</v>
      </c>
      <c r="V74" s="31">
        <v>0</v>
      </c>
      <c r="W74" s="31">
        <v>1</v>
      </c>
      <c r="X74" s="31">
        <v>0</v>
      </c>
      <c r="Y74" s="31">
        <v>1</v>
      </c>
      <c r="Z74" s="31">
        <v>0</v>
      </c>
      <c r="AA74" s="31">
        <v>0</v>
      </c>
    </row>
    <row r="75" spans="1:27" x14ac:dyDescent="0.15">
      <c r="A75" s="27">
        <v>69</v>
      </c>
      <c r="B75" s="23" t="str">
        <f>'Table A1'!L81</f>
        <v>Stable</v>
      </c>
      <c r="C75" s="31">
        <v>1</v>
      </c>
      <c r="D75" s="31">
        <v>1</v>
      </c>
      <c r="E75" s="31">
        <v>1</v>
      </c>
      <c r="F75" s="31">
        <v>0</v>
      </c>
      <c r="G75" s="31">
        <v>1</v>
      </c>
      <c r="H75" s="31">
        <v>0</v>
      </c>
      <c r="I75" s="31">
        <v>0</v>
      </c>
      <c r="J75" s="31">
        <v>0</v>
      </c>
      <c r="K75" s="31">
        <v>1</v>
      </c>
      <c r="L75" s="31">
        <v>0</v>
      </c>
      <c r="M75" s="31">
        <v>1</v>
      </c>
      <c r="N75" s="31">
        <v>0</v>
      </c>
      <c r="O75" s="31">
        <v>0</v>
      </c>
      <c r="P75" s="31">
        <v>0</v>
      </c>
      <c r="Q75" s="31">
        <v>1</v>
      </c>
      <c r="R75" s="31">
        <v>0</v>
      </c>
      <c r="S75" s="31">
        <v>0</v>
      </c>
      <c r="T75" s="31">
        <v>1</v>
      </c>
      <c r="U75" s="31">
        <v>0</v>
      </c>
      <c r="V75" s="31">
        <v>0</v>
      </c>
      <c r="W75" s="31">
        <v>1</v>
      </c>
      <c r="X75" s="31">
        <v>0</v>
      </c>
      <c r="Y75" s="31">
        <v>1</v>
      </c>
      <c r="Z75" s="31">
        <v>0</v>
      </c>
      <c r="AA75" s="31">
        <v>0</v>
      </c>
    </row>
    <row r="76" spans="1:27" x14ac:dyDescent="0.15">
      <c r="A76" s="27">
        <v>70</v>
      </c>
      <c r="B76" s="23" t="str">
        <f>'Table A1'!L82</f>
        <v>Increasing</v>
      </c>
      <c r="C76" s="31">
        <v>1</v>
      </c>
      <c r="D76" s="31">
        <v>0</v>
      </c>
      <c r="E76" s="31">
        <v>0</v>
      </c>
      <c r="F76" s="31">
        <v>1</v>
      </c>
      <c r="G76" s="31">
        <v>0</v>
      </c>
      <c r="H76" s="31">
        <v>0</v>
      </c>
      <c r="I76" s="31">
        <v>0</v>
      </c>
      <c r="J76" s="31">
        <v>0</v>
      </c>
      <c r="K76" s="31">
        <v>1</v>
      </c>
      <c r="L76" s="31">
        <v>0</v>
      </c>
      <c r="M76" s="31">
        <v>1</v>
      </c>
      <c r="N76" s="31">
        <v>0</v>
      </c>
      <c r="O76" s="31">
        <v>0</v>
      </c>
      <c r="P76" s="31">
        <v>0</v>
      </c>
      <c r="Q76" s="31">
        <v>1</v>
      </c>
      <c r="R76" s="31">
        <v>0</v>
      </c>
      <c r="S76" s="31">
        <v>0</v>
      </c>
      <c r="T76" s="31">
        <v>1</v>
      </c>
      <c r="U76" s="31">
        <v>0</v>
      </c>
      <c r="V76" s="31">
        <v>0</v>
      </c>
      <c r="W76" s="31">
        <v>0</v>
      </c>
      <c r="X76" s="31">
        <v>0</v>
      </c>
      <c r="Y76" s="31">
        <v>1</v>
      </c>
      <c r="Z76" s="31">
        <v>0</v>
      </c>
      <c r="AA76" s="31">
        <v>0</v>
      </c>
    </row>
    <row r="77" spans="1:27" x14ac:dyDescent="0.15">
      <c r="A77" s="27">
        <v>71</v>
      </c>
      <c r="B77" s="23" t="str">
        <f>'Table A1'!L83</f>
        <v>Minor decrease</v>
      </c>
      <c r="C77" s="31">
        <v>0</v>
      </c>
      <c r="D77" s="31">
        <v>0</v>
      </c>
      <c r="E77" s="31">
        <v>0</v>
      </c>
      <c r="F77" s="31">
        <v>1</v>
      </c>
      <c r="G77" s="31">
        <v>0</v>
      </c>
      <c r="H77" s="31">
        <v>0</v>
      </c>
      <c r="I77" s="31">
        <v>0</v>
      </c>
      <c r="J77" s="31">
        <v>0</v>
      </c>
      <c r="K77" s="31">
        <v>0</v>
      </c>
      <c r="L77" s="31">
        <v>0</v>
      </c>
      <c r="M77" s="31">
        <v>0</v>
      </c>
      <c r="N77" s="31">
        <v>0</v>
      </c>
      <c r="O77" s="31">
        <v>0</v>
      </c>
      <c r="P77" s="31">
        <v>0</v>
      </c>
      <c r="Q77" s="31">
        <v>0</v>
      </c>
      <c r="R77" s="31">
        <v>0</v>
      </c>
      <c r="S77" s="31">
        <v>0</v>
      </c>
      <c r="T77" s="31">
        <v>0</v>
      </c>
      <c r="U77" s="31">
        <v>0</v>
      </c>
      <c r="V77" s="31">
        <v>0</v>
      </c>
      <c r="W77" s="31">
        <v>0</v>
      </c>
      <c r="X77" s="31">
        <v>0</v>
      </c>
      <c r="Y77" s="31">
        <v>0</v>
      </c>
      <c r="Z77" s="31">
        <v>0</v>
      </c>
      <c r="AA77" s="31">
        <v>0</v>
      </c>
    </row>
    <row r="78" spans="1:27" x14ac:dyDescent="0.15">
      <c r="A78" s="27">
        <v>72</v>
      </c>
      <c r="B78" s="23" t="str">
        <f>'Table A1'!L84</f>
        <v>Minor decrease</v>
      </c>
      <c r="C78" s="31">
        <v>0</v>
      </c>
      <c r="D78" s="31">
        <v>0</v>
      </c>
      <c r="E78" s="31">
        <v>0</v>
      </c>
      <c r="F78" s="31">
        <v>0</v>
      </c>
      <c r="G78" s="31">
        <v>1</v>
      </c>
      <c r="H78" s="31">
        <v>0</v>
      </c>
      <c r="I78" s="31">
        <v>0</v>
      </c>
      <c r="J78" s="31">
        <v>0</v>
      </c>
      <c r="K78" s="31">
        <v>1</v>
      </c>
      <c r="L78" s="31">
        <v>0</v>
      </c>
      <c r="M78" s="31">
        <v>1</v>
      </c>
      <c r="N78" s="31">
        <v>1</v>
      </c>
      <c r="O78" s="31">
        <v>1</v>
      </c>
      <c r="P78" s="31">
        <v>0</v>
      </c>
      <c r="Q78" s="31">
        <v>1</v>
      </c>
      <c r="R78" s="31">
        <v>1</v>
      </c>
      <c r="S78" s="31">
        <v>1</v>
      </c>
      <c r="T78" s="31">
        <v>1</v>
      </c>
      <c r="U78" s="31">
        <v>0</v>
      </c>
      <c r="V78" s="31">
        <v>0</v>
      </c>
      <c r="W78" s="31">
        <v>1</v>
      </c>
      <c r="X78" s="31">
        <v>0</v>
      </c>
      <c r="Y78" s="31">
        <v>1</v>
      </c>
      <c r="Z78" s="31">
        <v>1</v>
      </c>
      <c r="AA78" s="31">
        <v>1</v>
      </c>
    </row>
    <row r="79" spans="1:27" x14ac:dyDescent="0.15">
      <c r="A79" s="27">
        <v>73</v>
      </c>
      <c r="B79" s="23" t="str">
        <f>'Table A1'!L85</f>
        <v>Unknown</v>
      </c>
      <c r="C79" s="31">
        <v>1</v>
      </c>
      <c r="D79" s="31">
        <v>0</v>
      </c>
      <c r="E79" s="31">
        <v>0</v>
      </c>
      <c r="F79" s="31">
        <v>1</v>
      </c>
      <c r="G79" s="31">
        <v>0</v>
      </c>
      <c r="H79" s="31">
        <v>0</v>
      </c>
      <c r="I79" s="31">
        <v>0</v>
      </c>
      <c r="J79" s="31">
        <v>1</v>
      </c>
      <c r="K79" s="31">
        <v>1</v>
      </c>
      <c r="L79" s="31">
        <v>0</v>
      </c>
      <c r="M79" s="31">
        <v>1</v>
      </c>
      <c r="N79" s="31">
        <v>0</v>
      </c>
      <c r="O79" s="31">
        <v>0</v>
      </c>
      <c r="P79" s="31">
        <v>0</v>
      </c>
      <c r="Q79" s="31">
        <v>0</v>
      </c>
      <c r="R79" s="31">
        <v>0</v>
      </c>
      <c r="S79" s="31">
        <v>0</v>
      </c>
      <c r="T79" s="31">
        <v>1</v>
      </c>
      <c r="U79" s="31">
        <v>1</v>
      </c>
      <c r="V79" s="31">
        <v>0</v>
      </c>
      <c r="W79" s="31">
        <v>0</v>
      </c>
      <c r="X79" s="31">
        <v>0</v>
      </c>
      <c r="Y79" s="31">
        <v>0</v>
      </c>
      <c r="Z79" s="31">
        <v>0</v>
      </c>
      <c r="AA79" s="31">
        <v>1</v>
      </c>
    </row>
    <row r="80" spans="1:27" x14ac:dyDescent="0.15">
      <c r="A80" s="27">
        <v>74</v>
      </c>
      <c r="B80" s="23" t="str">
        <f>'Table A1'!L86</f>
        <v>Unknown</v>
      </c>
      <c r="C80" s="31">
        <v>1</v>
      </c>
      <c r="D80" s="31">
        <v>0</v>
      </c>
      <c r="E80" s="31">
        <v>0</v>
      </c>
      <c r="F80" s="31">
        <v>1</v>
      </c>
      <c r="G80" s="31">
        <v>0</v>
      </c>
      <c r="H80" s="31">
        <v>1</v>
      </c>
      <c r="I80" s="31">
        <v>0</v>
      </c>
      <c r="J80" s="31">
        <v>1</v>
      </c>
      <c r="K80" s="31">
        <v>1</v>
      </c>
      <c r="L80" s="31">
        <v>0</v>
      </c>
      <c r="M80" s="31">
        <v>1</v>
      </c>
      <c r="N80" s="31">
        <v>1</v>
      </c>
      <c r="O80" s="31">
        <v>1</v>
      </c>
      <c r="P80" s="31">
        <v>1</v>
      </c>
      <c r="Q80" s="31">
        <v>1</v>
      </c>
      <c r="R80" s="31">
        <v>1</v>
      </c>
      <c r="S80" s="31">
        <v>1</v>
      </c>
      <c r="T80" s="31">
        <v>1</v>
      </c>
      <c r="U80" s="31">
        <v>1</v>
      </c>
      <c r="V80" s="31">
        <v>0</v>
      </c>
      <c r="W80" s="31">
        <v>0</v>
      </c>
      <c r="X80" s="31">
        <v>0</v>
      </c>
      <c r="Y80" s="31">
        <v>0</v>
      </c>
      <c r="Z80" s="31">
        <v>1</v>
      </c>
      <c r="AA80" s="31">
        <v>0</v>
      </c>
    </row>
    <row r="81" spans="1:27" x14ac:dyDescent="0.15">
      <c r="A81" s="27">
        <v>75</v>
      </c>
      <c r="B81" s="23" t="str">
        <f>'Table A1'!L87</f>
        <v>Unknown</v>
      </c>
      <c r="C81" s="31">
        <v>1</v>
      </c>
      <c r="D81" s="31">
        <v>0</v>
      </c>
      <c r="E81" s="31">
        <v>0</v>
      </c>
      <c r="F81" s="31">
        <v>1</v>
      </c>
      <c r="G81" s="31">
        <v>0</v>
      </c>
      <c r="H81" s="31">
        <v>1</v>
      </c>
      <c r="I81" s="31">
        <v>1</v>
      </c>
      <c r="J81" s="31">
        <v>1</v>
      </c>
      <c r="K81" s="31">
        <v>0</v>
      </c>
      <c r="L81" s="31">
        <v>0</v>
      </c>
      <c r="M81" s="31">
        <v>0</v>
      </c>
      <c r="N81" s="31">
        <v>1</v>
      </c>
      <c r="O81" s="31">
        <v>1</v>
      </c>
      <c r="P81" s="31">
        <v>0</v>
      </c>
      <c r="Q81" s="31">
        <v>0</v>
      </c>
      <c r="R81" s="31">
        <v>0</v>
      </c>
      <c r="S81" s="31">
        <v>1</v>
      </c>
      <c r="T81" s="31">
        <v>1</v>
      </c>
      <c r="U81" s="31">
        <v>1</v>
      </c>
      <c r="V81" s="31">
        <v>0</v>
      </c>
      <c r="W81" s="31">
        <v>1</v>
      </c>
      <c r="X81" s="31">
        <v>0</v>
      </c>
      <c r="Y81" s="31">
        <v>1</v>
      </c>
      <c r="Z81" s="31">
        <v>0</v>
      </c>
      <c r="AA81" s="31">
        <v>0</v>
      </c>
    </row>
    <row r="82" spans="1:27" x14ac:dyDescent="0.15">
      <c r="A82" s="27">
        <v>76</v>
      </c>
      <c r="B82" s="23" t="str">
        <f>'Table A1'!L88</f>
        <v>Moderate decrease</v>
      </c>
      <c r="C82" s="31">
        <v>0</v>
      </c>
      <c r="D82" s="31">
        <v>0</v>
      </c>
      <c r="E82" s="31">
        <v>0</v>
      </c>
      <c r="F82" s="31">
        <v>0</v>
      </c>
      <c r="G82" s="31">
        <v>0</v>
      </c>
      <c r="H82" s="31">
        <v>1</v>
      </c>
      <c r="I82" s="31">
        <v>1</v>
      </c>
      <c r="J82" s="31">
        <v>1</v>
      </c>
      <c r="K82" s="31">
        <v>1</v>
      </c>
      <c r="L82" s="31">
        <v>1</v>
      </c>
      <c r="M82" s="31">
        <v>1</v>
      </c>
      <c r="N82" s="31">
        <v>1</v>
      </c>
      <c r="O82" s="31">
        <v>1</v>
      </c>
      <c r="P82" s="31">
        <v>0</v>
      </c>
      <c r="Q82" s="31">
        <v>1</v>
      </c>
      <c r="R82" s="31">
        <v>1</v>
      </c>
      <c r="S82" s="31">
        <v>1</v>
      </c>
      <c r="T82" s="31">
        <v>0</v>
      </c>
      <c r="U82" s="31">
        <v>1</v>
      </c>
      <c r="V82" s="31">
        <v>0</v>
      </c>
      <c r="W82" s="31">
        <v>1</v>
      </c>
      <c r="X82" s="31">
        <v>0</v>
      </c>
      <c r="Y82" s="31">
        <v>0</v>
      </c>
      <c r="Z82" s="31">
        <v>1</v>
      </c>
      <c r="AA82" s="31">
        <v>1</v>
      </c>
    </row>
    <row r="83" spans="1:27" x14ac:dyDescent="0.15">
      <c r="A83" s="27">
        <v>77</v>
      </c>
      <c r="B83" s="23" t="str">
        <f>'Table A1'!L89</f>
        <v>Increasing</v>
      </c>
      <c r="C83" s="31">
        <v>1</v>
      </c>
      <c r="D83" s="31">
        <v>0</v>
      </c>
      <c r="E83" s="31">
        <v>0</v>
      </c>
      <c r="F83" s="31">
        <v>0</v>
      </c>
      <c r="G83" s="31">
        <v>0</v>
      </c>
      <c r="H83" s="31">
        <v>0</v>
      </c>
      <c r="I83" s="31">
        <v>1</v>
      </c>
      <c r="J83" s="31">
        <v>0</v>
      </c>
      <c r="K83" s="31">
        <v>0</v>
      </c>
      <c r="L83" s="31">
        <v>1</v>
      </c>
      <c r="M83" s="31">
        <v>1</v>
      </c>
      <c r="N83" s="31">
        <v>0</v>
      </c>
      <c r="O83" s="31">
        <v>0</v>
      </c>
      <c r="P83" s="31">
        <v>0</v>
      </c>
      <c r="Q83" s="31">
        <v>1</v>
      </c>
      <c r="R83" s="31">
        <v>0</v>
      </c>
      <c r="S83" s="31">
        <v>1</v>
      </c>
      <c r="T83" s="31">
        <v>0</v>
      </c>
      <c r="U83" s="31">
        <v>1</v>
      </c>
      <c r="V83" s="31">
        <v>1</v>
      </c>
      <c r="W83" s="31">
        <v>1</v>
      </c>
      <c r="X83" s="31">
        <v>0</v>
      </c>
      <c r="Y83" s="31">
        <v>0</v>
      </c>
      <c r="Z83" s="31">
        <v>0</v>
      </c>
      <c r="AA83" s="31">
        <v>1</v>
      </c>
    </row>
    <row r="84" spans="1:27" x14ac:dyDescent="0.15">
      <c r="A84" s="27">
        <v>78</v>
      </c>
      <c r="B84" s="23" t="str">
        <f>'Table A1'!L90</f>
        <v>Moderate decrease</v>
      </c>
      <c r="C84" s="31">
        <v>1</v>
      </c>
      <c r="D84" s="31">
        <v>1</v>
      </c>
      <c r="E84" s="31">
        <v>0</v>
      </c>
      <c r="F84" s="31">
        <v>1</v>
      </c>
      <c r="G84" s="31">
        <v>1</v>
      </c>
      <c r="H84" s="31">
        <v>0</v>
      </c>
      <c r="I84" s="31">
        <v>0</v>
      </c>
      <c r="J84" s="31">
        <v>0</v>
      </c>
      <c r="K84" s="31">
        <v>0</v>
      </c>
      <c r="L84" s="31">
        <v>0</v>
      </c>
      <c r="M84" s="31">
        <v>0</v>
      </c>
      <c r="N84" s="31">
        <v>0</v>
      </c>
      <c r="O84" s="31">
        <v>0</v>
      </c>
      <c r="P84" s="31">
        <v>0</v>
      </c>
      <c r="Q84" s="31">
        <v>0</v>
      </c>
      <c r="R84" s="31">
        <v>0</v>
      </c>
      <c r="S84" s="31">
        <v>0</v>
      </c>
      <c r="T84" s="31">
        <v>0</v>
      </c>
      <c r="U84" s="31">
        <v>0</v>
      </c>
      <c r="V84" s="31">
        <v>0</v>
      </c>
      <c r="W84" s="31">
        <v>0</v>
      </c>
      <c r="X84" s="31">
        <v>0</v>
      </c>
      <c r="Y84" s="31">
        <v>0</v>
      </c>
      <c r="Z84" s="31">
        <v>0</v>
      </c>
      <c r="AA84" s="31">
        <v>0</v>
      </c>
    </row>
    <row r="85" spans="1:27" x14ac:dyDescent="0.15">
      <c r="A85" s="27">
        <v>79</v>
      </c>
      <c r="B85" s="23" t="str">
        <f>'Table A1'!L91</f>
        <v>Unknown</v>
      </c>
      <c r="C85" s="31">
        <v>0</v>
      </c>
      <c r="D85" s="31">
        <v>0</v>
      </c>
      <c r="E85" s="31">
        <v>0</v>
      </c>
      <c r="F85" s="31">
        <v>0</v>
      </c>
      <c r="G85" s="31">
        <v>0</v>
      </c>
      <c r="H85" s="31">
        <v>0</v>
      </c>
      <c r="I85" s="31">
        <v>0</v>
      </c>
      <c r="J85" s="31">
        <v>0</v>
      </c>
      <c r="K85" s="31">
        <v>1</v>
      </c>
      <c r="L85" s="31">
        <v>1</v>
      </c>
      <c r="M85" s="31">
        <v>1</v>
      </c>
      <c r="N85" s="31">
        <v>0</v>
      </c>
      <c r="O85" s="31">
        <v>0</v>
      </c>
      <c r="P85" s="31">
        <v>0</v>
      </c>
      <c r="Q85" s="31">
        <v>0</v>
      </c>
      <c r="R85" s="31">
        <v>0</v>
      </c>
      <c r="S85" s="31">
        <v>0</v>
      </c>
      <c r="T85" s="31">
        <v>0</v>
      </c>
      <c r="U85" s="31">
        <v>0</v>
      </c>
      <c r="V85" s="31">
        <v>0</v>
      </c>
      <c r="W85" s="31">
        <v>1</v>
      </c>
      <c r="X85" s="31">
        <v>0</v>
      </c>
      <c r="Y85" s="31">
        <v>0</v>
      </c>
      <c r="Z85" s="31">
        <v>0</v>
      </c>
      <c r="AA85" s="31">
        <v>0</v>
      </c>
    </row>
    <row r="86" spans="1:27" x14ac:dyDescent="0.15">
      <c r="A86" s="27">
        <v>80</v>
      </c>
      <c r="B86" s="23" t="str">
        <f>'Table A1'!L92</f>
        <v>Increasing</v>
      </c>
      <c r="C86" s="31">
        <v>1</v>
      </c>
      <c r="D86" s="31">
        <v>1</v>
      </c>
      <c r="E86" s="31">
        <v>0</v>
      </c>
      <c r="F86" s="31">
        <v>1</v>
      </c>
      <c r="G86" s="31">
        <v>1</v>
      </c>
      <c r="H86" s="31">
        <v>0</v>
      </c>
      <c r="I86" s="31">
        <v>0</v>
      </c>
      <c r="J86" s="31">
        <v>0</v>
      </c>
      <c r="K86" s="31">
        <v>1</v>
      </c>
      <c r="L86" s="31">
        <v>0</v>
      </c>
      <c r="M86" s="31">
        <v>0</v>
      </c>
      <c r="N86" s="31">
        <v>0</v>
      </c>
      <c r="O86" s="31">
        <v>0</v>
      </c>
      <c r="P86" s="31">
        <v>0</v>
      </c>
      <c r="Q86" s="31">
        <v>0</v>
      </c>
      <c r="R86" s="31">
        <v>1</v>
      </c>
      <c r="S86" s="31">
        <v>0</v>
      </c>
      <c r="T86" s="31">
        <v>0</v>
      </c>
      <c r="U86" s="31">
        <v>1</v>
      </c>
      <c r="V86" s="31">
        <v>0</v>
      </c>
      <c r="W86" s="31">
        <v>1</v>
      </c>
      <c r="X86" s="31">
        <v>0</v>
      </c>
      <c r="Y86" s="31">
        <v>1</v>
      </c>
      <c r="Z86" s="31">
        <v>0</v>
      </c>
      <c r="AA86" s="31">
        <v>0</v>
      </c>
    </row>
    <row r="87" spans="1:27" x14ac:dyDescent="0.15">
      <c r="A87" s="27">
        <v>81</v>
      </c>
      <c r="B87" s="23" t="str">
        <f>'Table A1'!L93</f>
        <v>Minor decrease</v>
      </c>
      <c r="C87" s="31">
        <v>0</v>
      </c>
      <c r="D87" s="31">
        <v>0</v>
      </c>
      <c r="E87" s="31">
        <v>0</v>
      </c>
      <c r="F87" s="31">
        <v>0</v>
      </c>
      <c r="G87" s="31">
        <v>0</v>
      </c>
      <c r="H87" s="31">
        <v>0</v>
      </c>
      <c r="I87" s="31">
        <v>0</v>
      </c>
      <c r="J87" s="31">
        <v>0</v>
      </c>
      <c r="K87" s="31">
        <v>1</v>
      </c>
      <c r="L87" s="31">
        <v>0</v>
      </c>
      <c r="M87" s="31">
        <v>0</v>
      </c>
      <c r="N87" s="31">
        <v>0</v>
      </c>
      <c r="O87" s="31">
        <v>0</v>
      </c>
      <c r="P87" s="31">
        <v>0</v>
      </c>
      <c r="Q87" s="31">
        <v>0</v>
      </c>
      <c r="R87" s="31">
        <v>0</v>
      </c>
      <c r="S87" s="31">
        <v>0</v>
      </c>
      <c r="T87" s="31">
        <v>1</v>
      </c>
      <c r="U87" s="31">
        <v>0</v>
      </c>
      <c r="V87" s="31">
        <v>0</v>
      </c>
      <c r="W87" s="31">
        <v>0</v>
      </c>
      <c r="X87" s="31">
        <v>0</v>
      </c>
      <c r="Y87" s="31">
        <v>0</v>
      </c>
      <c r="Z87" s="31">
        <v>0</v>
      </c>
      <c r="AA87" s="31">
        <v>0</v>
      </c>
    </row>
    <row r="88" spans="1:27" x14ac:dyDescent="0.15">
      <c r="A88" s="27">
        <v>82</v>
      </c>
      <c r="B88" s="23" t="str">
        <f>'Table A1'!L94</f>
        <v>Stable</v>
      </c>
      <c r="C88" s="31">
        <v>0</v>
      </c>
      <c r="D88" s="31">
        <v>0</v>
      </c>
      <c r="E88" s="31">
        <v>0</v>
      </c>
      <c r="F88" s="31">
        <v>0</v>
      </c>
      <c r="G88" s="31">
        <v>0</v>
      </c>
      <c r="H88" s="31">
        <v>1</v>
      </c>
      <c r="I88" s="31">
        <v>1</v>
      </c>
      <c r="J88" s="31">
        <v>1</v>
      </c>
      <c r="K88" s="31">
        <v>1</v>
      </c>
      <c r="L88" s="31">
        <v>1</v>
      </c>
      <c r="M88" s="31">
        <v>1</v>
      </c>
      <c r="N88" s="31">
        <v>1</v>
      </c>
      <c r="O88" s="31">
        <v>1</v>
      </c>
      <c r="P88" s="31">
        <v>0</v>
      </c>
      <c r="Q88" s="31">
        <v>1</v>
      </c>
      <c r="R88" s="31">
        <v>1</v>
      </c>
      <c r="S88" s="31">
        <v>1</v>
      </c>
      <c r="T88" s="31">
        <v>0</v>
      </c>
      <c r="U88" s="31">
        <v>1</v>
      </c>
      <c r="V88" s="31">
        <v>0</v>
      </c>
      <c r="W88" s="31">
        <v>1</v>
      </c>
      <c r="X88" s="31">
        <v>0</v>
      </c>
      <c r="Y88" s="31">
        <v>0</v>
      </c>
      <c r="Z88" s="31">
        <v>1</v>
      </c>
      <c r="AA88" s="31">
        <v>1</v>
      </c>
    </row>
    <row r="89" spans="1:27" x14ac:dyDescent="0.15">
      <c r="A89" s="27">
        <v>83</v>
      </c>
      <c r="B89" s="23" t="str">
        <f>'Table A1'!L95</f>
        <v>Stable</v>
      </c>
      <c r="C89" s="31">
        <v>0</v>
      </c>
      <c r="D89" s="31">
        <v>0</v>
      </c>
      <c r="E89" s="31">
        <v>0</v>
      </c>
      <c r="F89" s="31">
        <v>0</v>
      </c>
      <c r="G89" s="31">
        <v>0</v>
      </c>
      <c r="H89" s="31">
        <v>0</v>
      </c>
      <c r="I89" s="31">
        <v>0</v>
      </c>
      <c r="J89" s="31">
        <v>0</v>
      </c>
      <c r="K89" s="31">
        <v>0</v>
      </c>
      <c r="L89" s="31">
        <v>0</v>
      </c>
      <c r="M89" s="31">
        <v>0</v>
      </c>
      <c r="N89" s="31">
        <v>0</v>
      </c>
      <c r="O89" s="31">
        <v>0</v>
      </c>
      <c r="P89" s="31">
        <v>0</v>
      </c>
      <c r="Q89" s="31">
        <v>1</v>
      </c>
      <c r="R89" s="31">
        <v>0</v>
      </c>
      <c r="S89" s="31">
        <v>0</v>
      </c>
      <c r="T89" s="31">
        <v>0</v>
      </c>
      <c r="U89" s="31">
        <v>0</v>
      </c>
      <c r="V89" s="31">
        <v>0</v>
      </c>
      <c r="W89" s="31">
        <v>1</v>
      </c>
      <c r="X89" s="31">
        <v>0</v>
      </c>
      <c r="Y89" s="31">
        <v>0</v>
      </c>
      <c r="Z89" s="31">
        <v>0</v>
      </c>
      <c r="AA89" s="31">
        <v>0</v>
      </c>
    </row>
    <row r="90" spans="1:27" x14ac:dyDescent="0.15">
      <c r="A90" s="27">
        <v>84</v>
      </c>
      <c r="B90" s="23" t="str">
        <f>'Table A1'!L96</f>
        <v>Unknown</v>
      </c>
      <c r="C90" s="31">
        <v>0</v>
      </c>
      <c r="D90" s="31">
        <v>0</v>
      </c>
      <c r="E90" s="31">
        <v>0</v>
      </c>
      <c r="F90" s="31">
        <v>0</v>
      </c>
      <c r="G90" s="31">
        <v>0</v>
      </c>
      <c r="H90" s="31">
        <v>0</v>
      </c>
      <c r="I90" s="31">
        <v>0</v>
      </c>
      <c r="J90" s="31">
        <v>1</v>
      </c>
      <c r="K90" s="31">
        <v>1</v>
      </c>
      <c r="L90" s="31">
        <v>0</v>
      </c>
      <c r="M90" s="31">
        <v>1</v>
      </c>
      <c r="N90" s="31">
        <v>0</v>
      </c>
      <c r="O90" s="31">
        <v>0</v>
      </c>
      <c r="P90" s="31">
        <v>0</v>
      </c>
      <c r="Q90" s="31">
        <v>0</v>
      </c>
      <c r="R90" s="31">
        <v>1</v>
      </c>
      <c r="S90" s="31">
        <v>1</v>
      </c>
      <c r="T90" s="31">
        <v>0</v>
      </c>
      <c r="U90" s="31">
        <v>0</v>
      </c>
      <c r="V90" s="31">
        <v>0</v>
      </c>
      <c r="W90" s="31">
        <v>0</v>
      </c>
      <c r="X90" s="31">
        <v>0</v>
      </c>
      <c r="Y90" s="31">
        <v>0</v>
      </c>
      <c r="Z90" s="31">
        <v>0</v>
      </c>
      <c r="AA90" s="31">
        <v>0</v>
      </c>
    </row>
    <row r="91" spans="1:27" x14ac:dyDescent="0.15">
      <c r="A91" s="27">
        <v>85</v>
      </c>
      <c r="B91" s="23" t="str">
        <f>'Table A1'!L97</f>
        <v>Major decrease</v>
      </c>
      <c r="C91" s="31">
        <v>1</v>
      </c>
      <c r="D91" s="31">
        <v>0</v>
      </c>
      <c r="E91" s="31">
        <v>0</v>
      </c>
      <c r="F91" s="31">
        <v>1</v>
      </c>
      <c r="G91" s="31">
        <v>0</v>
      </c>
      <c r="H91" s="31">
        <v>0</v>
      </c>
      <c r="I91" s="31">
        <v>0</v>
      </c>
      <c r="J91" s="31">
        <v>1</v>
      </c>
      <c r="K91" s="31">
        <v>1</v>
      </c>
      <c r="L91" s="31">
        <v>0</v>
      </c>
      <c r="M91" s="31">
        <v>0</v>
      </c>
      <c r="N91" s="31">
        <v>1</v>
      </c>
      <c r="O91" s="31">
        <v>0</v>
      </c>
      <c r="P91" s="31">
        <v>0</v>
      </c>
      <c r="Q91" s="31">
        <v>1</v>
      </c>
      <c r="R91" s="31">
        <v>0</v>
      </c>
      <c r="S91" s="31">
        <v>0</v>
      </c>
      <c r="T91" s="31">
        <v>0</v>
      </c>
      <c r="U91" s="31">
        <v>0</v>
      </c>
      <c r="V91" s="31">
        <v>0</v>
      </c>
      <c r="W91" s="31">
        <v>1</v>
      </c>
      <c r="X91" s="31">
        <v>0</v>
      </c>
      <c r="Y91" s="31">
        <v>0</v>
      </c>
      <c r="Z91" s="31">
        <v>0</v>
      </c>
      <c r="AA91" s="31">
        <v>0</v>
      </c>
    </row>
    <row r="92" spans="1:27" x14ac:dyDescent="0.15">
      <c r="A92" s="27">
        <v>86</v>
      </c>
      <c r="B92" s="23" t="str">
        <f>'Table A1'!L98</f>
        <v>Stable</v>
      </c>
      <c r="C92" s="31">
        <v>0</v>
      </c>
      <c r="D92" s="31">
        <v>0</v>
      </c>
      <c r="E92" s="31">
        <v>0</v>
      </c>
      <c r="F92" s="31">
        <v>1</v>
      </c>
      <c r="G92" s="31">
        <v>0</v>
      </c>
      <c r="H92" s="31">
        <v>0</v>
      </c>
      <c r="I92" s="31">
        <v>0</v>
      </c>
      <c r="J92" s="31">
        <v>0</v>
      </c>
      <c r="K92" s="31">
        <v>0</v>
      </c>
      <c r="L92" s="31">
        <v>0</v>
      </c>
      <c r="M92" s="31">
        <v>0</v>
      </c>
      <c r="N92" s="31">
        <v>0</v>
      </c>
      <c r="O92" s="31">
        <v>0</v>
      </c>
      <c r="P92" s="31">
        <v>0</v>
      </c>
      <c r="Q92" s="31">
        <v>1</v>
      </c>
      <c r="R92" s="31">
        <v>0</v>
      </c>
      <c r="S92" s="31">
        <v>0</v>
      </c>
      <c r="T92" s="31">
        <v>0</v>
      </c>
      <c r="U92" s="31">
        <v>0</v>
      </c>
      <c r="V92" s="31">
        <v>1</v>
      </c>
      <c r="W92" s="31">
        <v>0</v>
      </c>
      <c r="X92" s="31">
        <v>0</v>
      </c>
      <c r="Y92" s="31">
        <v>0</v>
      </c>
      <c r="Z92" s="31">
        <v>0</v>
      </c>
      <c r="AA92" s="31">
        <v>0</v>
      </c>
    </row>
    <row r="93" spans="1:27" x14ac:dyDescent="0.15">
      <c r="A93" s="27">
        <v>87</v>
      </c>
      <c r="B93" s="23" t="str">
        <f>'Table A1'!L99</f>
        <v>Moderate decrease</v>
      </c>
      <c r="C93" s="31">
        <v>0</v>
      </c>
      <c r="D93" s="31">
        <v>0</v>
      </c>
      <c r="E93" s="31">
        <v>0</v>
      </c>
      <c r="F93" s="31">
        <v>0</v>
      </c>
      <c r="G93" s="31">
        <v>0</v>
      </c>
      <c r="H93" s="31">
        <v>0</v>
      </c>
      <c r="I93" s="31">
        <v>0</v>
      </c>
      <c r="J93" s="31">
        <v>0</v>
      </c>
      <c r="K93" s="31">
        <v>0</v>
      </c>
      <c r="L93" s="31">
        <v>0</v>
      </c>
      <c r="M93" s="31">
        <v>0</v>
      </c>
      <c r="N93" s="31">
        <v>0</v>
      </c>
      <c r="O93" s="31">
        <v>0</v>
      </c>
      <c r="P93" s="31">
        <v>0</v>
      </c>
      <c r="Q93" s="31">
        <v>0</v>
      </c>
      <c r="R93" s="31">
        <v>0</v>
      </c>
      <c r="S93" s="31">
        <v>0</v>
      </c>
      <c r="T93" s="31">
        <v>1</v>
      </c>
      <c r="U93" s="31">
        <v>0</v>
      </c>
      <c r="V93" s="31">
        <v>0</v>
      </c>
      <c r="W93" s="31">
        <v>0</v>
      </c>
      <c r="X93" s="31">
        <v>0</v>
      </c>
      <c r="Y93" s="31">
        <v>0</v>
      </c>
      <c r="Z93" s="31">
        <v>0</v>
      </c>
      <c r="AA93" s="31">
        <v>0</v>
      </c>
    </row>
    <row r="94" spans="1:27" x14ac:dyDescent="0.15">
      <c r="A94" s="27">
        <v>88</v>
      </c>
      <c r="B94" s="23" t="str">
        <f>'Table A1'!L100</f>
        <v>Stable</v>
      </c>
      <c r="C94" s="31">
        <v>1</v>
      </c>
      <c r="D94" s="31">
        <v>1</v>
      </c>
      <c r="E94" s="31">
        <v>1</v>
      </c>
      <c r="F94" s="31">
        <v>1</v>
      </c>
      <c r="G94" s="31">
        <v>1</v>
      </c>
      <c r="H94" s="31">
        <v>0</v>
      </c>
      <c r="I94" s="31">
        <v>0</v>
      </c>
      <c r="J94" s="31">
        <v>0</v>
      </c>
      <c r="K94" s="31">
        <v>0</v>
      </c>
      <c r="L94" s="31">
        <v>0</v>
      </c>
      <c r="M94" s="31">
        <v>1</v>
      </c>
      <c r="N94" s="31">
        <v>0</v>
      </c>
      <c r="O94" s="31">
        <v>0</v>
      </c>
      <c r="P94" s="31">
        <v>0</v>
      </c>
      <c r="Q94" s="31">
        <v>1</v>
      </c>
      <c r="R94" s="31">
        <v>1</v>
      </c>
      <c r="S94" s="31">
        <v>1</v>
      </c>
      <c r="T94" s="31">
        <v>0</v>
      </c>
      <c r="U94" s="31">
        <v>1</v>
      </c>
      <c r="V94" s="31">
        <v>0</v>
      </c>
      <c r="W94" s="31">
        <v>1</v>
      </c>
      <c r="X94" s="31">
        <v>0</v>
      </c>
      <c r="Y94" s="31">
        <v>1</v>
      </c>
      <c r="Z94" s="31">
        <v>1</v>
      </c>
      <c r="AA94" s="31">
        <v>0</v>
      </c>
    </row>
    <row r="95" spans="1:27" x14ac:dyDescent="0.15">
      <c r="A95" s="27">
        <v>89</v>
      </c>
      <c r="B95" s="23" t="str">
        <f>'Table A1'!L101</f>
        <v>Unknown</v>
      </c>
      <c r="C95" s="31">
        <v>1</v>
      </c>
      <c r="D95" s="31">
        <v>0</v>
      </c>
      <c r="E95" s="31">
        <v>0</v>
      </c>
      <c r="F95" s="31">
        <v>1</v>
      </c>
      <c r="G95" s="31">
        <v>0</v>
      </c>
      <c r="H95" s="31">
        <v>0</v>
      </c>
      <c r="I95" s="31">
        <v>1</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row>
    <row r="96" spans="1:27" x14ac:dyDescent="0.15">
      <c r="A96" s="27">
        <v>90</v>
      </c>
      <c r="B96" s="23" t="str">
        <f>'Table A1'!L102</f>
        <v>Stable</v>
      </c>
      <c r="C96" s="31">
        <v>1</v>
      </c>
      <c r="D96" s="31">
        <v>1</v>
      </c>
      <c r="E96" s="31">
        <v>0</v>
      </c>
      <c r="F96" s="31">
        <v>0</v>
      </c>
      <c r="G96" s="31">
        <v>1</v>
      </c>
      <c r="H96" s="31">
        <v>0</v>
      </c>
      <c r="I96" s="31">
        <v>0</v>
      </c>
      <c r="J96" s="31">
        <v>1</v>
      </c>
      <c r="K96" s="31">
        <v>1</v>
      </c>
      <c r="L96" s="31">
        <v>0</v>
      </c>
      <c r="M96" s="31">
        <v>1</v>
      </c>
      <c r="N96" s="31">
        <v>0</v>
      </c>
      <c r="O96" s="31">
        <v>0</v>
      </c>
      <c r="P96" s="31">
        <v>1</v>
      </c>
      <c r="Q96" s="31">
        <v>1</v>
      </c>
      <c r="R96" s="31">
        <v>1</v>
      </c>
      <c r="S96" s="31">
        <v>0</v>
      </c>
      <c r="T96" s="31">
        <v>0</v>
      </c>
      <c r="U96" s="31">
        <v>0</v>
      </c>
      <c r="V96" s="31">
        <v>0</v>
      </c>
      <c r="W96" s="31">
        <v>0</v>
      </c>
      <c r="X96" s="31">
        <v>0</v>
      </c>
      <c r="Y96" s="31">
        <v>0</v>
      </c>
      <c r="Z96" s="31">
        <v>1</v>
      </c>
      <c r="AA96" s="31">
        <v>0</v>
      </c>
    </row>
    <row r="97" spans="1:27" x14ac:dyDescent="0.15">
      <c r="A97" s="27">
        <v>91</v>
      </c>
      <c r="B97" s="23" t="str">
        <f>'Table A1'!L103</f>
        <v>Stable</v>
      </c>
      <c r="C97" s="31">
        <v>1</v>
      </c>
      <c r="D97" s="31">
        <v>0</v>
      </c>
      <c r="E97" s="31">
        <v>0</v>
      </c>
      <c r="F97" s="31">
        <v>1</v>
      </c>
      <c r="G97" s="31">
        <v>0</v>
      </c>
      <c r="H97" s="31">
        <v>1</v>
      </c>
      <c r="I97" s="31">
        <v>1</v>
      </c>
      <c r="J97" s="31">
        <v>1</v>
      </c>
      <c r="K97" s="31">
        <v>1</v>
      </c>
      <c r="L97" s="31">
        <v>0</v>
      </c>
      <c r="M97" s="31">
        <v>0</v>
      </c>
      <c r="N97" s="31">
        <v>1</v>
      </c>
      <c r="O97" s="31">
        <v>1</v>
      </c>
      <c r="P97" s="31">
        <v>0</v>
      </c>
      <c r="Q97" s="31">
        <v>0</v>
      </c>
      <c r="R97" s="31">
        <v>0</v>
      </c>
      <c r="S97" s="31">
        <v>1</v>
      </c>
      <c r="T97" s="31">
        <v>1</v>
      </c>
      <c r="U97" s="31">
        <v>1</v>
      </c>
      <c r="V97" s="31">
        <v>0</v>
      </c>
      <c r="W97" s="31">
        <v>1</v>
      </c>
      <c r="X97" s="31">
        <v>0</v>
      </c>
      <c r="Y97" s="31">
        <v>1</v>
      </c>
      <c r="Z97" s="31">
        <v>0</v>
      </c>
      <c r="AA97" s="31">
        <v>0</v>
      </c>
    </row>
    <row r="98" spans="1:27" x14ac:dyDescent="0.15">
      <c r="A98" s="27">
        <v>92</v>
      </c>
      <c r="B98" s="23" t="str">
        <f>'Table A1'!L104</f>
        <v>Minor decrease</v>
      </c>
      <c r="C98" s="31">
        <v>0</v>
      </c>
      <c r="D98" s="31">
        <v>0</v>
      </c>
      <c r="E98" s="31">
        <v>0</v>
      </c>
      <c r="F98" s="31">
        <v>0</v>
      </c>
      <c r="G98" s="31">
        <v>0</v>
      </c>
      <c r="H98" s="31">
        <v>1</v>
      </c>
      <c r="I98" s="31">
        <v>1</v>
      </c>
      <c r="J98" s="31">
        <v>1</v>
      </c>
      <c r="K98" s="31">
        <v>1</v>
      </c>
      <c r="L98" s="31">
        <v>1</v>
      </c>
      <c r="M98" s="31">
        <v>0</v>
      </c>
      <c r="N98" s="31">
        <v>1</v>
      </c>
      <c r="O98" s="31">
        <v>1</v>
      </c>
      <c r="P98" s="31">
        <v>0</v>
      </c>
      <c r="Q98" s="31">
        <v>1</v>
      </c>
      <c r="R98" s="31">
        <v>1</v>
      </c>
      <c r="S98" s="31">
        <v>1</v>
      </c>
      <c r="T98" s="31">
        <v>0</v>
      </c>
      <c r="U98" s="31">
        <v>1</v>
      </c>
      <c r="V98" s="31">
        <v>0</v>
      </c>
      <c r="W98" s="31">
        <v>1</v>
      </c>
      <c r="X98" s="31">
        <v>0</v>
      </c>
      <c r="Y98" s="31">
        <v>0</v>
      </c>
      <c r="Z98" s="31">
        <v>1</v>
      </c>
      <c r="AA98" s="31">
        <v>1</v>
      </c>
    </row>
    <row r="99" spans="1:27" x14ac:dyDescent="0.15">
      <c r="A99" s="27">
        <v>93</v>
      </c>
      <c r="B99" s="23" t="str">
        <f>'Table A1'!L105</f>
        <v>Increasing</v>
      </c>
      <c r="C99" s="31">
        <v>0</v>
      </c>
      <c r="D99" s="31">
        <v>0</v>
      </c>
      <c r="E99" s="31">
        <v>0</v>
      </c>
      <c r="F99" s="31">
        <v>0</v>
      </c>
      <c r="G99" s="31">
        <v>0</v>
      </c>
      <c r="H99" s="31">
        <v>0</v>
      </c>
      <c r="I99" s="31">
        <v>0</v>
      </c>
      <c r="J99" s="31">
        <v>0</v>
      </c>
      <c r="K99" s="31">
        <v>0</v>
      </c>
      <c r="L99" s="31">
        <v>0</v>
      </c>
      <c r="M99" s="31">
        <v>0</v>
      </c>
      <c r="N99" s="31">
        <v>0</v>
      </c>
      <c r="O99" s="31">
        <v>0</v>
      </c>
      <c r="P99" s="31">
        <v>0</v>
      </c>
      <c r="Q99" s="31">
        <v>0</v>
      </c>
      <c r="R99" s="31">
        <v>0</v>
      </c>
      <c r="S99" s="31">
        <v>0</v>
      </c>
      <c r="T99" s="31">
        <v>0</v>
      </c>
      <c r="U99" s="31">
        <v>0</v>
      </c>
      <c r="V99" s="31">
        <v>0</v>
      </c>
      <c r="W99" s="31">
        <v>0</v>
      </c>
      <c r="X99" s="31">
        <v>0</v>
      </c>
      <c r="Y99" s="31">
        <v>0</v>
      </c>
      <c r="Z99" s="31">
        <v>0</v>
      </c>
      <c r="AA99" s="31">
        <v>0</v>
      </c>
    </row>
    <row r="100" spans="1:27" x14ac:dyDescent="0.15">
      <c r="A100" s="27">
        <v>94</v>
      </c>
      <c r="B100" s="23" t="str">
        <f>'Table A1'!L106</f>
        <v>Unknown</v>
      </c>
      <c r="C100" s="31">
        <v>0</v>
      </c>
      <c r="D100" s="31">
        <v>0</v>
      </c>
      <c r="E100" s="31">
        <v>0</v>
      </c>
      <c r="F100" s="31">
        <v>0</v>
      </c>
      <c r="G100" s="31">
        <v>0</v>
      </c>
      <c r="H100" s="31">
        <v>0</v>
      </c>
      <c r="I100" s="31">
        <v>0</v>
      </c>
      <c r="J100" s="31">
        <v>0</v>
      </c>
      <c r="K100" s="31">
        <v>1</v>
      </c>
      <c r="L100" s="31">
        <v>0</v>
      </c>
      <c r="M100" s="31">
        <v>0</v>
      </c>
      <c r="N100" s="31">
        <v>0</v>
      </c>
      <c r="O100" s="31">
        <v>0</v>
      </c>
      <c r="P100" s="31">
        <v>0</v>
      </c>
      <c r="Q100" s="31">
        <v>0</v>
      </c>
      <c r="R100" s="31">
        <v>0</v>
      </c>
      <c r="S100" s="31">
        <v>0</v>
      </c>
      <c r="T100" s="31">
        <v>0</v>
      </c>
      <c r="U100" s="31">
        <v>0</v>
      </c>
      <c r="V100" s="31">
        <v>0</v>
      </c>
      <c r="W100" s="31">
        <v>0</v>
      </c>
      <c r="X100" s="31">
        <v>0</v>
      </c>
      <c r="Y100" s="31">
        <v>0</v>
      </c>
      <c r="Z100" s="31">
        <v>0</v>
      </c>
      <c r="AA100" s="31">
        <v>0</v>
      </c>
    </row>
    <row r="101" spans="1:27" x14ac:dyDescent="0.15">
      <c r="A101" s="27">
        <v>95</v>
      </c>
      <c r="B101" s="23" t="str">
        <f>'Table A1'!L107</f>
        <v>Stable</v>
      </c>
      <c r="C101" s="31">
        <v>1</v>
      </c>
      <c r="D101" s="31">
        <v>1</v>
      </c>
      <c r="E101" s="31">
        <v>1</v>
      </c>
      <c r="F101" s="31">
        <v>0</v>
      </c>
      <c r="G101" s="31">
        <v>1</v>
      </c>
      <c r="H101" s="31">
        <v>0</v>
      </c>
      <c r="I101" s="31">
        <v>0</v>
      </c>
      <c r="J101" s="31">
        <v>0</v>
      </c>
      <c r="K101" s="31">
        <v>1</v>
      </c>
      <c r="L101" s="31">
        <v>0</v>
      </c>
      <c r="M101" s="31">
        <v>1</v>
      </c>
      <c r="N101" s="31">
        <v>0</v>
      </c>
      <c r="O101" s="31">
        <v>0</v>
      </c>
      <c r="P101" s="31">
        <v>0</v>
      </c>
      <c r="Q101" s="31">
        <v>0</v>
      </c>
      <c r="R101" s="31">
        <v>0</v>
      </c>
      <c r="S101" s="31">
        <v>0</v>
      </c>
      <c r="T101" s="31">
        <v>1</v>
      </c>
      <c r="U101" s="31">
        <v>1</v>
      </c>
      <c r="V101" s="31">
        <v>0</v>
      </c>
      <c r="W101" s="31">
        <v>1</v>
      </c>
      <c r="X101" s="31">
        <v>0</v>
      </c>
      <c r="Y101" s="31">
        <v>1</v>
      </c>
      <c r="Z101" s="31">
        <v>0</v>
      </c>
      <c r="AA101" s="31">
        <v>1</v>
      </c>
    </row>
    <row r="102" spans="1:27" x14ac:dyDescent="0.15">
      <c r="A102" s="27">
        <v>96</v>
      </c>
      <c r="B102" s="23" t="str">
        <f>'Table A1'!L108</f>
        <v>Stable</v>
      </c>
      <c r="C102" s="31">
        <v>1</v>
      </c>
      <c r="D102" s="31">
        <v>0</v>
      </c>
      <c r="E102" s="31">
        <v>0</v>
      </c>
      <c r="F102" s="31">
        <v>1</v>
      </c>
      <c r="G102" s="31">
        <v>0</v>
      </c>
      <c r="H102" s="31">
        <v>1</v>
      </c>
      <c r="I102" s="31">
        <v>1</v>
      </c>
      <c r="J102" s="31">
        <v>1</v>
      </c>
      <c r="K102" s="31">
        <v>1</v>
      </c>
      <c r="L102" s="31">
        <v>0</v>
      </c>
      <c r="M102" s="31">
        <v>0</v>
      </c>
      <c r="N102" s="31">
        <v>1</v>
      </c>
      <c r="O102" s="31">
        <v>1</v>
      </c>
      <c r="P102" s="31">
        <v>0</v>
      </c>
      <c r="Q102" s="31">
        <v>0</v>
      </c>
      <c r="R102" s="31">
        <v>0</v>
      </c>
      <c r="S102" s="31">
        <v>1</v>
      </c>
      <c r="T102" s="31">
        <v>1</v>
      </c>
      <c r="U102" s="31">
        <v>1</v>
      </c>
      <c r="V102" s="31">
        <v>0</v>
      </c>
      <c r="W102" s="31">
        <v>1</v>
      </c>
      <c r="X102" s="31">
        <v>0</v>
      </c>
      <c r="Y102" s="31">
        <v>1</v>
      </c>
      <c r="Z102" s="31">
        <v>0</v>
      </c>
      <c r="AA102" s="31">
        <v>0</v>
      </c>
    </row>
    <row r="103" spans="1:27" x14ac:dyDescent="0.15">
      <c r="A103" s="27">
        <v>97</v>
      </c>
      <c r="B103" s="23" t="str">
        <f>'Table A1'!L109</f>
        <v>Unknown</v>
      </c>
      <c r="C103" s="31">
        <v>0</v>
      </c>
      <c r="D103" s="31">
        <v>0</v>
      </c>
      <c r="E103" s="31">
        <v>0</v>
      </c>
      <c r="F103" s="31">
        <v>0</v>
      </c>
      <c r="G103" s="31">
        <v>0</v>
      </c>
      <c r="H103" s="31">
        <v>1</v>
      </c>
      <c r="I103" s="31">
        <v>1</v>
      </c>
      <c r="J103" s="31">
        <v>1</v>
      </c>
      <c r="K103" s="31">
        <v>1</v>
      </c>
      <c r="L103" s="31">
        <v>1</v>
      </c>
      <c r="M103" s="31">
        <v>0</v>
      </c>
      <c r="N103" s="31">
        <v>1</v>
      </c>
      <c r="O103" s="31">
        <v>1</v>
      </c>
      <c r="P103" s="31">
        <v>0</v>
      </c>
      <c r="Q103" s="31">
        <v>1</v>
      </c>
      <c r="R103" s="31">
        <v>1</v>
      </c>
      <c r="S103" s="31">
        <v>1</v>
      </c>
      <c r="T103" s="31">
        <v>0</v>
      </c>
      <c r="U103" s="31">
        <v>1</v>
      </c>
      <c r="V103" s="31">
        <v>0</v>
      </c>
      <c r="W103" s="31">
        <v>1</v>
      </c>
      <c r="X103" s="31">
        <v>0</v>
      </c>
      <c r="Y103" s="31">
        <v>0</v>
      </c>
      <c r="Z103" s="31">
        <v>1</v>
      </c>
      <c r="AA103" s="31">
        <v>1</v>
      </c>
    </row>
    <row r="104" spans="1:27" x14ac:dyDescent="0.15">
      <c r="A104" s="27">
        <v>98</v>
      </c>
      <c r="B104" s="23" t="str">
        <f>'Table A1'!L110</f>
        <v>Minor decrease</v>
      </c>
      <c r="C104" s="31">
        <v>1</v>
      </c>
      <c r="D104" s="31">
        <v>1</v>
      </c>
      <c r="E104" s="31">
        <v>0</v>
      </c>
      <c r="F104" s="31">
        <v>0</v>
      </c>
      <c r="G104" s="31">
        <v>1</v>
      </c>
      <c r="H104" s="31">
        <v>0</v>
      </c>
      <c r="I104" s="31">
        <v>0</v>
      </c>
      <c r="J104" s="31">
        <v>0</v>
      </c>
      <c r="K104" s="31">
        <v>1</v>
      </c>
      <c r="L104" s="31">
        <v>0</v>
      </c>
      <c r="M104" s="31">
        <v>1</v>
      </c>
      <c r="N104" s="31">
        <v>0</v>
      </c>
      <c r="O104" s="31">
        <v>0</v>
      </c>
      <c r="P104" s="31">
        <v>1</v>
      </c>
      <c r="Q104" s="31">
        <v>1</v>
      </c>
      <c r="R104" s="31">
        <v>1</v>
      </c>
      <c r="S104" s="31">
        <v>0</v>
      </c>
      <c r="T104" s="31">
        <v>0</v>
      </c>
      <c r="U104" s="31">
        <v>0</v>
      </c>
      <c r="V104" s="31">
        <v>0</v>
      </c>
      <c r="W104" s="31">
        <v>0</v>
      </c>
      <c r="X104" s="31">
        <v>0</v>
      </c>
      <c r="Y104" s="31">
        <v>0</v>
      </c>
      <c r="Z104" s="31">
        <v>1</v>
      </c>
      <c r="AA104" s="31">
        <v>0</v>
      </c>
    </row>
    <row r="105" spans="1:27" x14ac:dyDescent="0.15">
      <c r="A105" s="27">
        <v>99</v>
      </c>
      <c r="B105" s="23" t="str">
        <f>'Table A1'!L111</f>
        <v>Unknown</v>
      </c>
      <c r="C105" s="31">
        <v>0</v>
      </c>
      <c r="D105" s="31">
        <v>0</v>
      </c>
      <c r="E105" s="31">
        <v>0</v>
      </c>
      <c r="F105" s="31">
        <v>0</v>
      </c>
      <c r="G105" s="31">
        <v>0</v>
      </c>
      <c r="H105" s="31">
        <v>0</v>
      </c>
      <c r="I105" s="31">
        <v>0</v>
      </c>
      <c r="J105" s="31">
        <v>0</v>
      </c>
      <c r="K105" s="31">
        <v>1</v>
      </c>
      <c r="L105" s="31">
        <v>0</v>
      </c>
      <c r="M105" s="31">
        <v>0</v>
      </c>
      <c r="N105" s="31">
        <v>0</v>
      </c>
      <c r="O105" s="31">
        <v>0</v>
      </c>
      <c r="P105" s="31">
        <v>0</v>
      </c>
      <c r="Q105" s="31">
        <v>0</v>
      </c>
      <c r="R105" s="31">
        <v>0</v>
      </c>
      <c r="S105" s="31">
        <v>0</v>
      </c>
      <c r="T105" s="31">
        <v>0</v>
      </c>
      <c r="U105" s="31">
        <v>0</v>
      </c>
      <c r="V105" s="31">
        <v>0</v>
      </c>
      <c r="W105" s="31">
        <v>0</v>
      </c>
      <c r="X105" s="31">
        <v>0</v>
      </c>
      <c r="Y105" s="31">
        <v>0</v>
      </c>
      <c r="Z105" s="31">
        <v>0</v>
      </c>
      <c r="AA105" s="31">
        <v>0</v>
      </c>
    </row>
    <row r="106" spans="1:27" x14ac:dyDescent="0.15">
      <c r="A106" s="27">
        <v>100</v>
      </c>
      <c r="B106" s="23" t="str">
        <f>'Table A1'!L112</f>
        <v>Major decrease</v>
      </c>
      <c r="C106" s="31">
        <v>1</v>
      </c>
      <c r="D106" s="31">
        <v>1</v>
      </c>
      <c r="E106" s="31">
        <v>1</v>
      </c>
      <c r="F106" s="31">
        <v>0</v>
      </c>
      <c r="G106" s="31">
        <v>1</v>
      </c>
      <c r="H106" s="31">
        <v>0</v>
      </c>
      <c r="I106" s="31">
        <v>0</v>
      </c>
      <c r="J106" s="31">
        <v>0</v>
      </c>
      <c r="K106" s="31">
        <v>1</v>
      </c>
      <c r="L106" s="31">
        <v>0</v>
      </c>
      <c r="M106" s="31">
        <v>1</v>
      </c>
      <c r="N106" s="31">
        <v>0</v>
      </c>
      <c r="O106" s="31">
        <v>0</v>
      </c>
      <c r="P106" s="31">
        <v>0</v>
      </c>
      <c r="Q106" s="31">
        <v>1</v>
      </c>
      <c r="R106" s="31">
        <v>0</v>
      </c>
      <c r="S106" s="31">
        <v>0</v>
      </c>
      <c r="T106" s="31">
        <v>1</v>
      </c>
      <c r="U106" s="31">
        <v>0</v>
      </c>
      <c r="V106" s="31">
        <v>0</v>
      </c>
      <c r="W106" s="31">
        <v>1</v>
      </c>
      <c r="X106" s="31">
        <v>0</v>
      </c>
      <c r="Y106" s="31">
        <v>1</v>
      </c>
      <c r="Z106" s="31">
        <v>0</v>
      </c>
      <c r="AA106" s="31">
        <v>0</v>
      </c>
    </row>
    <row r="107" spans="1:27" x14ac:dyDescent="0.15">
      <c r="A107" s="27">
        <v>101</v>
      </c>
      <c r="B107" s="23" t="str">
        <f>'Table A1'!L113</f>
        <v>Unknown</v>
      </c>
      <c r="C107" s="31">
        <v>1</v>
      </c>
      <c r="D107" s="31">
        <v>0</v>
      </c>
      <c r="E107" s="31">
        <v>0</v>
      </c>
      <c r="F107" s="31">
        <v>1</v>
      </c>
      <c r="G107" s="31">
        <v>0</v>
      </c>
      <c r="H107" s="31">
        <v>1</v>
      </c>
      <c r="I107" s="31">
        <v>1</v>
      </c>
      <c r="J107" s="31">
        <v>1</v>
      </c>
      <c r="K107" s="31">
        <v>1</v>
      </c>
      <c r="L107" s="31">
        <v>0</v>
      </c>
      <c r="M107" s="31">
        <v>0</v>
      </c>
      <c r="N107" s="31">
        <v>1</v>
      </c>
      <c r="O107" s="31">
        <v>1</v>
      </c>
      <c r="P107" s="31">
        <v>0</v>
      </c>
      <c r="Q107" s="31">
        <v>0</v>
      </c>
      <c r="R107" s="31">
        <v>0</v>
      </c>
      <c r="S107" s="31">
        <v>0</v>
      </c>
      <c r="T107" s="31">
        <v>1</v>
      </c>
      <c r="U107" s="31">
        <v>1</v>
      </c>
      <c r="V107" s="31">
        <v>0</v>
      </c>
      <c r="W107" s="31">
        <v>1</v>
      </c>
      <c r="X107" s="31">
        <v>0</v>
      </c>
      <c r="Y107" s="31">
        <v>1</v>
      </c>
      <c r="Z107" s="31">
        <v>0</v>
      </c>
      <c r="AA107" s="31">
        <v>0</v>
      </c>
    </row>
    <row r="108" spans="1:27" x14ac:dyDescent="0.15">
      <c r="A108" s="27">
        <v>102</v>
      </c>
      <c r="B108" s="23" t="str">
        <f>'Table A1'!L114</f>
        <v>Stable</v>
      </c>
      <c r="C108" s="31">
        <v>0</v>
      </c>
      <c r="D108" s="31">
        <v>0</v>
      </c>
      <c r="E108" s="31">
        <v>0</v>
      </c>
      <c r="F108" s="31">
        <v>0</v>
      </c>
      <c r="G108" s="31">
        <v>0</v>
      </c>
      <c r="H108" s="31">
        <v>1</v>
      </c>
      <c r="I108" s="31">
        <v>1</v>
      </c>
      <c r="J108" s="31">
        <v>1</v>
      </c>
      <c r="K108" s="31">
        <v>1</v>
      </c>
      <c r="L108" s="31">
        <v>1</v>
      </c>
      <c r="M108" s="31">
        <v>0</v>
      </c>
      <c r="N108" s="31">
        <v>1</v>
      </c>
      <c r="O108" s="31">
        <v>1</v>
      </c>
      <c r="P108" s="31">
        <v>0</v>
      </c>
      <c r="Q108" s="31">
        <v>1</v>
      </c>
      <c r="R108" s="31">
        <v>1</v>
      </c>
      <c r="S108" s="31">
        <v>1</v>
      </c>
      <c r="T108" s="31">
        <v>0</v>
      </c>
      <c r="U108" s="31">
        <v>1</v>
      </c>
      <c r="V108" s="31">
        <v>0</v>
      </c>
      <c r="W108" s="31">
        <v>1</v>
      </c>
      <c r="X108" s="31">
        <v>0</v>
      </c>
      <c r="Y108" s="31">
        <v>0</v>
      </c>
      <c r="Z108" s="31">
        <v>1</v>
      </c>
      <c r="AA108" s="31">
        <v>1</v>
      </c>
    </row>
    <row r="109" spans="1:27" x14ac:dyDescent="0.15">
      <c r="A109" s="27">
        <v>103</v>
      </c>
      <c r="B109" s="23" t="str">
        <f>'Table A1'!L115</f>
        <v>Unknown</v>
      </c>
      <c r="C109" s="31">
        <v>1</v>
      </c>
      <c r="D109" s="31">
        <v>0</v>
      </c>
      <c r="E109" s="31">
        <v>0</v>
      </c>
      <c r="F109" s="31">
        <v>1</v>
      </c>
      <c r="G109" s="31">
        <v>0</v>
      </c>
      <c r="H109" s="31">
        <v>0</v>
      </c>
      <c r="I109" s="31">
        <v>0</v>
      </c>
      <c r="J109" s="31">
        <v>1</v>
      </c>
      <c r="K109" s="31">
        <v>1</v>
      </c>
      <c r="L109" s="31">
        <v>1</v>
      </c>
      <c r="M109" s="31">
        <v>1</v>
      </c>
      <c r="N109" s="31">
        <v>0</v>
      </c>
      <c r="O109" s="31">
        <v>0</v>
      </c>
      <c r="P109" s="31">
        <v>0</v>
      </c>
      <c r="Q109" s="31">
        <v>1</v>
      </c>
      <c r="R109" s="31">
        <v>1</v>
      </c>
      <c r="S109" s="31">
        <v>1</v>
      </c>
      <c r="T109" s="31">
        <v>0</v>
      </c>
      <c r="U109" s="31">
        <v>1</v>
      </c>
      <c r="V109" s="31">
        <v>0</v>
      </c>
      <c r="W109" s="31">
        <v>1</v>
      </c>
      <c r="X109" s="31">
        <v>0</v>
      </c>
      <c r="Y109" s="31">
        <v>0</v>
      </c>
      <c r="Z109" s="31">
        <v>1</v>
      </c>
      <c r="AA109" s="31">
        <v>0</v>
      </c>
    </row>
    <row r="110" spans="1:27" x14ac:dyDescent="0.15">
      <c r="A110" s="27">
        <v>104</v>
      </c>
      <c r="B110" s="23" t="str">
        <f>'Table A1'!L116</f>
        <v>Increasing</v>
      </c>
      <c r="C110" s="31">
        <v>0</v>
      </c>
      <c r="D110" s="31">
        <v>0</v>
      </c>
      <c r="E110" s="31">
        <v>0</v>
      </c>
      <c r="F110" s="31">
        <v>0</v>
      </c>
      <c r="G110" s="31">
        <v>0</v>
      </c>
      <c r="H110" s="31">
        <v>1</v>
      </c>
      <c r="I110" s="31">
        <v>1</v>
      </c>
      <c r="J110" s="31">
        <v>1</v>
      </c>
      <c r="K110" s="31">
        <v>1</v>
      </c>
      <c r="L110" s="31">
        <v>1</v>
      </c>
      <c r="M110" s="31">
        <v>0</v>
      </c>
      <c r="N110" s="31">
        <v>1</v>
      </c>
      <c r="O110" s="31">
        <v>1</v>
      </c>
      <c r="P110" s="31">
        <v>0</v>
      </c>
      <c r="Q110" s="31">
        <v>1</v>
      </c>
      <c r="R110" s="31">
        <v>1</v>
      </c>
      <c r="S110" s="31">
        <v>1</v>
      </c>
      <c r="T110" s="31">
        <v>0</v>
      </c>
      <c r="U110" s="31">
        <v>1</v>
      </c>
      <c r="V110" s="31">
        <v>0</v>
      </c>
      <c r="W110" s="31">
        <v>1</v>
      </c>
      <c r="X110" s="31">
        <v>0</v>
      </c>
      <c r="Y110" s="31">
        <v>0</v>
      </c>
      <c r="Z110" s="31">
        <v>1</v>
      </c>
      <c r="AA110" s="31">
        <v>1</v>
      </c>
    </row>
    <row r="111" spans="1:27" x14ac:dyDescent="0.15">
      <c r="A111" s="27">
        <v>105</v>
      </c>
      <c r="B111" s="23" t="str">
        <f>'Table A1'!L117</f>
        <v>Unknown</v>
      </c>
      <c r="C111" s="31">
        <v>1</v>
      </c>
      <c r="D111" s="31">
        <v>0</v>
      </c>
      <c r="E111" s="31">
        <v>0</v>
      </c>
      <c r="F111" s="31">
        <v>0</v>
      </c>
      <c r="G111" s="31">
        <v>0</v>
      </c>
      <c r="H111" s="31">
        <v>0</v>
      </c>
      <c r="I111" s="31">
        <v>0</v>
      </c>
      <c r="J111" s="31">
        <v>0</v>
      </c>
      <c r="K111" s="31">
        <v>0</v>
      </c>
      <c r="L111" s="31">
        <v>0</v>
      </c>
      <c r="M111" s="31">
        <v>0</v>
      </c>
      <c r="N111" s="31">
        <v>0</v>
      </c>
      <c r="O111" s="31">
        <v>0</v>
      </c>
      <c r="P111" s="31">
        <v>0</v>
      </c>
      <c r="Q111" s="31">
        <v>0</v>
      </c>
      <c r="R111" s="31">
        <v>0</v>
      </c>
      <c r="S111" s="31">
        <v>0</v>
      </c>
      <c r="T111" s="31">
        <v>1</v>
      </c>
      <c r="U111" s="31">
        <v>1</v>
      </c>
      <c r="V111" s="31">
        <v>0</v>
      </c>
      <c r="W111" s="31">
        <v>0</v>
      </c>
      <c r="X111" s="31">
        <v>0</v>
      </c>
      <c r="Y111" s="31">
        <v>1</v>
      </c>
      <c r="Z111" s="31">
        <v>0</v>
      </c>
      <c r="AA111" s="31">
        <v>0</v>
      </c>
    </row>
    <row r="112" spans="1:27" x14ac:dyDescent="0.15">
      <c r="A112" s="27">
        <v>106</v>
      </c>
      <c r="B112" s="23" t="str">
        <f>'Table A1'!L118</f>
        <v>Major decrease</v>
      </c>
      <c r="C112" s="31">
        <v>0</v>
      </c>
      <c r="D112" s="31">
        <v>0</v>
      </c>
      <c r="E112" s="31">
        <v>0</v>
      </c>
      <c r="F112" s="31">
        <v>0</v>
      </c>
      <c r="G112" s="31">
        <v>0</v>
      </c>
      <c r="H112" s="31">
        <v>0</v>
      </c>
      <c r="I112" s="31">
        <v>0</v>
      </c>
      <c r="J112" s="31">
        <v>0</v>
      </c>
      <c r="K112" s="31">
        <v>0</v>
      </c>
      <c r="L112" s="31">
        <v>0</v>
      </c>
      <c r="M112" s="31">
        <v>0</v>
      </c>
      <c r="N112" s="31">
        <v>0</v>
      </c>
      <c r="O112" s="31">
        <v>0</v>
      </c>
      <c r="P112" s="31">
        <v>0</v>
      </c>
      <c r="Q112" s="31">
        <v>0</v>
      </c>
      <c r="R112" s="31">
        <v>0</v>
      </c>
      <c r="S112" s="31">
        <v>0</v>
      </c>
      <c r="T112" s="31">
        <v>0</v>
      </c>
      <c r="U112" s="31">
        <v>0</v>
      </c>
      <c r="V112" s="31">
        <v>0</v>
      </c>
      <c r="W112" s="31">
        <v>0</v>
      </c>
      <c r="X112" s="31">
        <v>0</v>
      </c>
      <c r="Y112" s="31">
        <v>0</v>
      </c>
      <c r="Z112" s="31">
        <v>0</v>
      </c>
      <c r="AA112" s="31">
        <v>0</v>
      </c>
    </row>
    <row r="113" spans="1:27" x14ac:dyDescent="0.15">
      <c r="A113" s="27">
        <v>107</v>
      </c>
      <c r="B113" s="23" t="str">
        <f>'Table A1'!L119</f>
        <v>Increasing</v>
      </c>
      <c r="C113" s="31">
        <v>0</v>
      </c>
      <c r="D113" s="31">
        <v>0</v>
      </c>
      <c r="E113" s="31">
        <v>0</v>
      </c>
      <c r="F113" s="31">
        <v>0</v>
      </c>
      <c r="G113" s="31">
        <v>0</v>
      </c>
      <c r="H113" s="31">
        <v>0</v>
      </c>
      <c r="I113" s="31">
        <v>0</v>
      </c>
      <c r="J113" s="31">
        <v>0</v>
      </c>
      <c r="K113" s="31">
        <v>1</v>
      </c>
      <c r="L113" s="31">
        <v>0</v>
      </c>
      <c r="M113" s="31">
        <v>0</v>
      </c>
      <c r="N113" s="31">
        <v>0</v>
      </c>
      <c r="O113" s="31">
        <v>0</v>
      </c>
      <c r="P113" s="31">
        <v>0</v>
      </c>
      <c r="Q113" s="31">
        <v>0</v>
      </c>
      <c r="R113" s="31">
        <v>0</v>
      </c>
      <c r="S113" s="31">
        <v>0</v>
      </c>
      <c r="T113" s="31">
        <v>0</v>
      </c>
      <c r="U113" s="31">
        <v>0</v>
      </c>
      <c r="V113" s="31">
        <v>0</v>
      </c>
      <c r="W113" s="31">
        <v>0</v>
      </c>
      <c r="X113" s="31">
        <v>0</v>
      </c>
      <c r="Y113" s="31">
        <v>0</v>
      </c>
      <c r="Z113" s="31">
        <v>0</v>
      </c>
      <c r="AA113" s="31">
        <v>0</v>
      </c>
    </row>
    <row r="114" spans="1:27" x14ac:dyDescent="0.15">
      <c r="A114" s="27">
        <v>108</v>
      </c>
      <c r="B114" s="23" t="str">
        <f>'Table A1'!L120</f>
        <v>Stable</v>
      </c>
      <c r="C114" s="31">
        <v>0</v>
      </c>
      <c r="D114" s="31">
        <v>0</v>
      </c>
      <c r="E114" s="31">
        <v>0</v>
      </c>
      <c r="F114" s="31">
        <v>0</v>
      </c>
      <c r="G114" s="31">
        <v>0</v>
      </c>
      <c r="H114" s="31">
        <v>0</v>
      </c>
      <c r="I114" s="31">
        <v>0</v>
      </c>
      <c r="J114" s="31">
        <v>0</v>
      </c>
      <c r="K114" s="31">
        <v>1</v>
      </c>
      <c r="L114" s="31">
        <v>0</v>
      </c>
      <c r="M114" s="31">
        <v>0</v>
      </c>
      <c r="N114" s="31">
        <v>0</v>
      </c>
      <c r="O114" s="31">
        <v>0</v>
      </c>
      <c r="P114" s="31">
        <v>1</v>
      </c>
      <c r="Q114" s="31">
        <v>0</v>
      </c>
      <c r="R114" s="31">
        <v>0</v>
      </c>
      <c r="S114" s="31">
        <v>0</v>
      </c>
      <c r="T114" s="31">
        <v>0</v>
      </c>
      <c r="U114" s="31">
        <v>0</v>
      </c>
      <c r="V114" s="31">
        <v>0</v>
      </c>
      <c r="W114" s="31">
        <v>0</v>
      </c>
      <c r="X114" s="31">
        <v>0</v>
      </c>
      <c r="Y114" s="31">
        <v>0</v>
      </c>
      <c r="Z114" s="31">
        <v>1</v>
      </c>
      <c r="AA114" s="31">
        <v>0</v>
      </c>
    </row>
    <row r="115" spans="1:27" x14ac:dyDescent="0.15">
      <c r="A115" s="27">
        <v>109</v>
      </c>
      <c r="B115" s="23" t="str">
        <f>'Table A1'!L121</f>
        <v>Extreme decrease</v>
      </c>
      <c r="C115" s="31">
        <v>0</v>
      </c>
      <c r="D115" s="31">
        <v>1</v>
      </c>
      <c r="E115" s="31">
        <v>0</v>
      </c>
      <c r="F115" s="31">
        <v>1</v>
      </c>
      <c r="G115" s="31">
        <v>0</v>
      </c>
      <c r="H115" s="31">
        <v>0</v>
      </c>
      <c r="I115" s="31">
        <v>0</v>
      </c>
      <c r="J115" s="31">
        <v>0</v>
      </c>
      <c r="K115" s="31">
        <v>1</v>
      </c>
      <c r="L115" s="31">
        <v>0</v>
      </c>
      <c r="M115" s="31">
        <v>0</v>
      </c>
      <c r="N115" s="31">
        <v>0</v>
      </c>
      <c r="O115" s="31">
        <v>0</v>
      </c>
      <c r="P115" s="31">
        <v>1</v>
      </c>
      <c r="Q115" s="31">
        <v>0</v>
      </c>
      <c r="R115" s="31">
        <v>0</v>
      </c>
      <c r="S115" s="31">
        <v>0</v>
      </c>
      <c r="T115" s="31">
        <v>0</v>
      </c>
      <c r="U115" s="31">
        <v>1</v>
      </c>
      <c r="V115" s="31">
        <v>0</v>
      </c>
      <c r="W115" s="31">
        <v>1</v>
      </c>
      <c r="X115" s="31">
        <v>0</v>
      </c>
      <c r="Y115" s="31">
        <v>0</v>
      </c>
      <c r="Z115" s="31">
        <v>1</v>
      </c>
      <c r="AA115" s="31">
        <v>0</v>
      </c>
    </row>
    <row r="116" spans="1:27" x14ac:dyDescent="0.15">
      <c r="A116" s="27">
        <v>110</v>
      </c>
      <c r="B116" s="23" t="str">
        <f>'Table A1'!L122</f>
        <v>Unknown</v>
      </c>
      <c r="C116" s="31">
        <v>0</v>
      </c>
      <c r="D116" s="31">
        <v>0</v>
      </c>
      <c r="E116" s="31">
        <v>0</v>
      </c>
      <c r="F116" s="31">
        <v>0</v>
      </c>
      <c r="G116" s="31">
        <v>0</v>
      </c>
      <c r="H116" s="31">
        <v>0</v>
      </c>
      <c r="I116" s="31">
        <v>0</v>
      </c>
      <c r="J116" s="31">
        <v>0</v>
      </c>
      <c r="K116" s="31">
        <v>0</v>
      </c>
      <c r="L116" s="31">
        <v>0</v>
      </c>
      <c r="M116" s="31">
        <v>0</v>
      </c>
      <c r="N116" s="31">
        <v>0</v>
      </c>
      <c r="O116" s="31">
        <v>0</v>
      </c>
      <c r="P116" s="31">
        <v>0</v>
      </c>
      <c r="Q116" s="31">
        <v>0</v>
      </c>
      <c r="R116" s="31">
        <v>0</v>
      </c>
      <c r="S116" s="31">
        <v>0</v>
      </c>
      <c r="T116" s="31">
        <v>0</v>
      </c>
      <c r="U116" s="31">
        <v>0</v>
      </c>
      <c r="V116" s="31">
        <v>0</v>
      </c>
      <c r="W116" s="31">
        <v>0</v>
      </c>
      <c r="X116" s="31">
        <v>0</v>
      </c>
      <c r="Y116" s="31">
        <v>0</v>
      </c>
      <c r="Z116" s="31">
        <v>0</v>
      </c>
      <c r="AA116" s="31">
        <v>0</v>
      </c>
    </row>
    <row r="117" spans="1:27" x14ac:dyDescent="0.15">
      <c r="A117" s="27">
        <v>111</v>
      </c>
      <c r="B117" s="23" t="str">
        <f>'Table A1'!L123</f>
        <v>Stable</v>
      </c>
      <c r="C117" s="31">
        <v>0</v>
      </c>
      <c r="D117" s="31">
        <v>1</v>
      </c>
      <c r="E117" s="31">
        <v>0</v>
      </c>
      <c r="F117" s="31">
        <v>1</v>
      </c>
      <c r="G117" s="31">
        <v>0</v>
      </c>
      <c r="H117" s="31">
        <v>0</v>
      </c>
      <c r="I117" s="31">
        <v>1</v>
      </c>
      <c r="J117" s="31">
        <v>0</v>
      </c>
      <c r="K117" s="31">
        <v>0</v>
      </c>
      <c r="L117" s="31">
        <v>0</v>
      </c>
      <c r="M117" s="31">
        <v>0</v>
      </c>
      <c r="N117" s="31">
        <v>0</v>
      </c>
      <c r="O117" s="31">
        <v>0</v>
      </c>
      <c r="P117" s="31">
        <v>0</v>
      </c>
      <c r="Q117" s="31">
        <v>1</v>
      </c>
      <c r="R117" s="31">
        <v>0</v>
      </c>
      <c r="S117" s="31">
        <v>0</v>
      </c>
      <c r="T117" s="31">
        <v>0</v>
      </c>
      <c r="U117" s="31">
        <v>0</v>
      </c>
      <c r="V117" s="31">
        <v>0</v>
      </c>
      <c r="W117" s="31">
        <v>0</v>
      </c>
      <c r="X117" s="31">
        <v>0</v>
      </c>
      <c r="Y117" s="31">
        <v>0</v>
      </c>
      <c r="Z117" s="31">
        <v>1</v>
      </c>
      <c r="AA117" s="31">
        <v>0</v>
      </c>
    </row>
    <row r="118" spans="1:27" x14ac:dyDescent="0.15">
      <c r="A118" s="27">
        <v>112</v>
      </c>
      <c r="B118" s="23" t="str">
        <f>'Table A1'!L124</f>
        <v>Unknown</v>
      </c>
      <c r="C118" s="31">
        <v>0</v>
      </c>
      <c r="D118" s="31">
        <v>1</v>
      </c>
      <c r="E118" s="31">
        <v>0</v>
      </c>
      <c r="F118" s="31">
        <v>1</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1</v>
      </c>
      <c r="AA118" s="31">
        <v>0</v>
      </c>
    </row>
    <row r="119" spans="1:27" x14ac:dyDescent="0.15">
      <c r="A119" s="27">
        <v>113</v>
      </c>
      <c r="B119" s="23" t="str">
        <f>'Table A1'!L125</f>
        <v>Stable</v>
      </c>
      <c r="C119" s="31">
        <v>1</v>
      </c>
      <c r="D119" s="31">
        <v>1</v>
      </c>
      <c r="E119" s="31">
        <v>1</v>
      </c>
      <c r="F119" s="31">
        <v>1</v>
      </c>
      <c r="G119" s="31">
        <v>1</v>
      </c>
      <c r="H119" s="31">
        <v>0</v>
      </c>
      <c r="I119" s="31">
        <v>0</v>
      </c>
      <c r="J119" s="31">
        <v>0</v>
      </c>
      <c r="K119" s="31">
        <v>0</v>
      </c>
      <c r="L119" s="31">
        <v>0</v>
      </c>
      <c r="M119" s="31">
        <v>0</v>
      </c>
      <c r="N119" s="31">
        <v>0</v>
      </c>
      <c r="O119" s="31">
        <v>0</v>
      </c>
      <c r="P119" s="31">
        <v>0</v>
      </c>
      <c r="Q119" s="31">
        <v>0</v>
      </c>
      <c r="R119" s="31">
        <v>0</v>
      </c>
      <c r="S119" s="31">
        <v>0</v>
      </c>
      <c r="T119" s="31">
        <v>0</v>
      </c>
      <c r="U119" s="31">
        <v>1</v>
      </c>
      <c r="V119" s="31">
        <v>0</v>
      </c>
      <c r="W119" s="31">
        <v>0</v>
      </c>
      <c r="X119" s="31">
        <v>0</v>
      </c>
      <c r="Y119" s="31">
        <v>0</v>
      </c>
      <c r="Z119" s="31">
        <v>0</v>
      </c>
      <c r="AA119" s="31">
        <v>0</v>
      </c>
    </row>
    <row r="120" spans="1:27" x14ac:dyDescent="0.15">
      <c r="A120" s="27">
        <v>114</v>
      </c>
      <c r="B120" s="23" t="str">
        <f>'Table A1'!L126</f>
        <v>Stable</v>
      </c>
      <c r="C120" s="31">
        <v>1</v>
      </c>
      <c r="D120" s="31">
        <v>1</v>
      </c>
      <c r="E120" s="31">
        <v>1</v>
      </c>
      <c r="F120" s="31">
        <v>0</v>
      </c>
      <c r="G120" s="31">
        <v>0</v>
      </c>
      <c r="H120" s="31">
        <v>0</v>
      </c>
      <c r="I120" s="31">
        <v>0</v>
      </c>
      <c r="J120" s="31">
        <v>0</v>
      </c>
      <c r="K120" s="31">
        <v>0</v>
      </c>
      <c r="L120" s="31">
        <v>0</v>
      </c>
      <c r="M120" s="31">
        <v>0</v>
      </c>
      <c r="N120" s="31">
        <v>0</v>
      </c>
      <c r="O120" s="31">
        <v>0</v>
      </c>
      <c r="P120" s="31">
        <v>0</v>
      </c>
      <c r="Q120" s="31">
        <v>1</v>
      </c>
      <c r="R120" s="31">
        <v>1</v>
      </c>
      <c r="S120" s="31">
        <v>1</v>
      </c>
      <c r="T120" s="31">
        <v>0</v>
      </c>
      <c r="U120" s="31">
        <v>1</v>
      </c>
      <c r="V120" s="31">
        <v>0</v>
      </c>
      <c r="W120" s="31">
        <v>0</v>
      </c>
      <c r="X120" s="31">
        <v>0</v>
      </c>
      <c r="Y120" s="31">
        <v>0</v>
      </c>
      <c r="Z120" s="31">
        <v>0</v>
      </c>
      <c r="AA120" s="31">
        <v>0</v>
      </c>
    </row>
    <row r="121" spans="1:27" x14ac:dyDescent="0.15">
      <c r="A121" s="27">
        <v>115</v>
      </c>
      <c r="B121" s="23" t="str">
        <f>'Table A1'!L127</f>
        <v>Increasing</v>
      </c>
      <c r="C121" s="31">
        <v>0</v>
      </c>
      <c r="D121" s="31">
        <v>0</v>
      </c>
      <c r="E121" s="31">
        <v>0</v>
      </c>
      <c r="F121" s="31">
        <v>0</v>
      </c>
      <c r="G121" s="31">
        <v>0</v>
      </c>
      <c r="H121" s="31">
        <v>0</v>
      </c>
      <c r="I121" s="31">
        <v>0</v>
      </c>
      <c r="J121" s="31">
        <v>0</v>
      </c>
      <c r="K121" s="31">
        <v>0</v>
      </c>
      <c r="L121" s="31">
        <v>0</v>
      </c>
      <c r="M121" s="31">
        <v>0</v>
      </c>
      <c r="N121" s="31">
        <v>0</v>
      </c>
      <c r="O121" s="31">
        <v>0</v>
      </c>
      <c r="P121" s="31">
        <v>0</v>
      </c>
      <c r="Q121" s="31">
        <v>0</v>
      </c>
      <c r="R121" s="31">
        <v>0</v>
      </c>
      <c r="S121" s="31">
        <v>0</v>
      </c>
      <c r="T121" s="31">
        <v>0</v>
      </c>
      <c r="U121" s="31">
        <v>0</v>
      </c>
      <c r="V121" s="31">
        <v>0</v>
      </c>
      <c r="W121" s="31">
        <v>0</v>
      </c>
      <c r="X121" s="31">
        <v>0</v>
      </c>
      <c r="Y121" s="31">
        <v>0</v>
      </c>
      <c r="Z121" s="31">
        <v>0</v>
      </c>
      <c r="AA121" s="31">
        <v>0</v>
      </c>
    </row>
    <row r="122" spans="1:27" x14ac:dyDescent="0.15">
      <c r="A122" s="27">
        <v>116</v>
      </c>
      <c r="B122" s="23" t="str">
        <f>'Table A1'!L128</f>
        <v>Unknown</v>
      </c>
      <c r="C122" s="31">
        <v>1</v>
      </c>
      <c r="D122" s="31">
        <v>1</v>
      </c>
      <c r="E122" s="31">
        <v>1</v>
      </c>
      <c r="F122" s="31">
        <v>0</v>
      </c>
      <c r="G122" s="31">
        <v>1</v>
      </c>
      <c r="H122" s="31">
        <v>0</v>
      </c>
      <c r="I122" s="31">
        <v>0</v>
      </c>
      <c r="J122" s="31">
        <v>0</v>
      </c>
      <c r="K122" s="31">
        <v>1</v>
      </c>
      <c r="L122" s="31">
        <v>0</v>
      </c>
      <c r="M122" s="31">
        <v>0</v>
      </c>
      <c r="N122" s="31">
        <v>0</v>
      </c>
      <c r="O122" s="31">
        <v>0</v>
      </c>
      <c r="P122" s="31">
        <v>1</v>
      </c>
      <c r="Q122" s="31">
        <v>1</v>
      </c>
      <c r="R122" s="31">
        <v>1</v>
      </c>
      <c r="S122" s="31">
        <v>1</v>
      </c>
      <c r="T122" s="31">
        <v>0</v>
      </c>
      <c r="U122" s="31">
        <v>1</v>
      </c>
      <c r="V122" s="31">
        <v>0</v>
      </c>
      <c r="W122" s="31">
        <v>0</v>
      </c>
      <c r="X122" s="31">
        <v>0</v>
      </c>
      <c r="Y122" s="31">
        <v>1</v>
      </c>
      <c r="Z122" s="31">
        <v>0</v>
      </c>
      <c r="AA122" s="31">
        <v>0</v>
      </c>
    </row>
    <row r="123" spans="1:27" x14ac:dyDescent="0.15">
      <c r="A123" s="27">
        <v>117</v>
      </c>
      <c r="B123" s="23" t="str">
        <f>'Table A1'!L129</f>
        <v>Stable</v>
      </c>
      <c r="C123" s="31">
        <v>0</v>
      </c>
      <c r="D123" s="31">
        <v>0</v>
      </c>
      <c r="E123" s="31">
        <v>0</v>
      </c>
      <c r="F123" s="31">
        <v>0</v>
      </c>
      <c r="G123" s="31">
        <v>0</v>
      </c>
      <c r="H123" s="31">
        <v>0</v>
      </c>
      <c r="I123" s="31">
        <v>0</v>
      </c>
      <c r="J123" s="31">
        <v>0</v>
      </c>
      <c r="K123" s="31">
        <v>1</v>
      </c>
      <c r="L123" s="31">
        <v>0</v>
      </c>
      <c r="M123" s="31">
        <v>0</v>
      </c>
      <c r="N123" s="31">
        <v>0</v>
      </c>
      <c r="O123" s="31">
        <v>0</v>
      </c>
      <c r="P123" s="31">
        <v>0</v>
      </c>
      <c r="Q123" s="31">
        <v>0</v>
      </c>
      <c r="R123" s="31">
        <v>0</v>
      </c>
      <c r="S123" s="31">
        <v>0</v>
      </c>
      <c r="T123" s="31">
        <v>0</v>
      </c>
      <c r="U123" s="31">
        <v>0</v>
      </c>
      <c r="V123" s="31">
        <v>0</v>
      </c>
      <c r="W123" s="31">
        <v>0</v>
      </c>
      <c r="X123" s="31">
        <v>0</v>
      </c>
      <c r="Y123" s="31">
        <v>0</v>
      </c>
      <c r="Z123" s="31">
        <v>0</v>
      </c>
      <c r="AA123" s="31">
        <v>0</v>
      </c>
    </row>
    <row r="124" spans="1:27" x14ac:dyDescent="0.15">
      <c r="A124" s="27">
        <v>118</v>
      </c>
      <c r="B124" s="23" t="str">
        <f>'Table A1'!L130</f>
        <v>Minor decrease</v>
      </c>
      <c r="C124" s="31">
        <v>1</v>
      </c>
      <c r="D124" s="31">
        <v>1</v>
      </c>
      <c r="E124" s="31">
        <v>1</v>
      </c>
      <c r="F124" s="31">
        <v>0</v>
      </c>
      <c r="G124" s="31">
        <v>1</v>
      </c>
      <c r="H124" s="31">
        <v>0</v>
      </c>
      <c r="I124" s="31">
        <v>0</v>
      </c>
      <c r="J124" s="31">
        <v>0</v>
      </c>
      <c r="K124" s="31">
        <v>1</v>
      </c>
      <c r="L124" s="31">
        <v>0</v>
      </c>
      <c r="M124" s="31">
        <v>1</v>
      </c>
      <c r="N124" s="31">
        <v>0</v>
      </c>
      <c r="O124" s="31">
        <v>0</v>
      </c>
      <c r="P124" s="31">
        <v>0</v>
      </c>
      <c r="Q124" s="31">
        <v>1</v>
      </c>
      <c r="R124" s="31">
        <v>0</v>
      </c>
      <c r="S124" s="31">
        <v>0</v>
      </c>
      <c r="T124" s="31">
        <v>1</v>
      </c>
      <c r="U124" s="31">
        <v>0</v>
      </c>
      <c r="V124" s="31">
        <v>0</v>
      </c>
      <c r="W124" s="31">
        <v>1</v>
      </c>
      <c r="X124" s="31">
        <v>0</v>
      </c>
      <c r="Y124" s="31">
        <v>1</v>
      </c>
      <c r="Z124" s="31">
        <v>0</v>
      </c>
      <c r="AA124" s="31">
        <v>0</v>
      </c>
    </row>
    <row r="125" spans="1:27" x14ac:dyDescent="0.15">
      <c r="A125" s="27">
        <v>119</v>
      </c>
      <c r="B125" s="23" t="str">
        <f>'Table A1'!L131</f>
        <v>Minor decrease</v>
      </c>
      <c r="C125" s="31">
        <v>0</v>
      </c>
      <c r="D125" s="31">
        <v>1</v>
      </c>
      <c r="E125" s="31">
        <v>0</v>
      </c>
      <c r="F125" s="31">
        <v>1</v>
      </c>
      <c r="G125" s="31">
        <v>0</v>
      </c>
      <c r="H125" s="31">
        <v>0</v>
      </c>
      <c r="I125" s="31">
        <v>0</v>
      </c>
      <c r="J125" s="31">
        <v>0</v>
      </c>
      <c r="K125" s="31">
        <v>1</v>
      </c>
      <c r="L125" s="31">
        <v>0</v>
      </c>
      <c r="M125" s="31">
        <v>0</v>
      </c>
      <c r="N125" s="31">
        <v>0</v>
      </c>
      <c r="O125" s="31">
        <v>0</v>
      </c>
      <c r="P125" s="31">
        <v>0</v>
      </c>
      <c r="Q125" s="31">
        <v>0</v>
      </c>
      <c r="R125" s="31">
        <v>0</v>
      </c>
      <c r="S125" s="31">
        <v>0</v>
      </c>
      <c r="T125" s="31">
        <v>0</v>
      </c>
      <c r="U125" s="31">
        <v>0</v>
      </c>
      <c r="V125" s="31">
        <v>0</v>
      </c>
      <c r="W125" s="31">
        <v>0</v>
      </c>
      <c r="X125" s="31">
        <v>0</v>
      </c>
      <c r="Y125" s="31">
        <v>0</v>
      </c>
      <c r="Z125" s="31">
        <v>0</v>
      </c>
      <c r="AA125" s="31">
        <v>0</v>
      </c>
    </row>
    <row r="126" spans="1:27" x14ac:dyDescent="0.15">
      <c r="A126" s="27">
        <v>120</v>
      </c>
      <c r="B126" s="23" t="str">
        <f>'Table A1'!L132</f>
        <v>Stable</v>
      </c>
      <c r="C126" s="31">
        <v>0</v>
      </c>
      <c r="D126" s="31">
        <v>0</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1</v>
      </c>
      <c r="AA126" s="31">
        <v>0</v>
      </c>
    </row>
    <row r="127" spans="1:27" x14ac:dyDescent="0.15">
      <c r="A127" s="27">
        <v>121</v>
      </c>
      <c r="B127" s="23" t="str">
        <f>'Table A1'!L133</f>
        <v>Moderate decrease</v>
      </c>
      <c r="C127" s="31">
        <v>1</v>
      </c>
      <c r="D127" s="31">
        <v>1</v>
      </c>
      <c r="E127" s="31">
        <v>1</v>
      </c>
      <c r="F127" s="31">
        <v>1</v>
      </c>
      <c r="G127" s="31">
        <v>1</v>
      </c>
      <c r="H127" s="31">
        <v>0</v>
      </c>
      <c r="I127" s="31">
        <v>0</v>
      </c>
      <c r="J127" s="31">
        <v>1</v>
      </c>
      <c r="K127" s="31">
        <v>1</v>
      </c>
      <c r="L127" s="31">
        <v>0</v>
      </c>
      <c r="M127" s="31">
        <v>1</v>
      </c>
      <c r="N127" s="31">
        <v>0</v>
      </c>
      <c r="O127" s="31">
        <v>0</v>
      </c>
      <c r="P127" s="31">
        <v>0</v>
      </c>
      <c r="Q127" s="31">
        <v>0</v>
      </c>
      <c r="R127" s="31">
        <v>1</v>
      </c>
      <c r="S127" s="31">
        <v>1</v>
      </c>
      <c r="T127" s="31">
        <v>0</v>
      </c>
      <c r="U127" s="31">
        <v>1</v>
      </c>
      <c r="V127" s="31">
        <v>0</v>
      </c>
      <c r="W127" s="31">
        <v>0</v>
      </c>
      <c r="X127" s="31">
        <v>0</v>
      </c>
      <c r="Y127" s="31">
        <v>0</v>
      </c>
      <c r="Z127" s="31">
        <v>0</v>
      </c>
      <c r="AA127" s="31">
        <v>0</v>
      </c>
    </row>
    <row r="128" spans="1:27" x14ac:dyDescent="0.15">
      <c r="A128" s="27">
        <v>122</v>
      </c>
      <c r="B128" s="23" t="str">
        <f>'Table A1'!L134</f>
        <v>Stable</v>
      </c>
      <c r="C128" s="31">
        <v>0</v>
      </c>
      <c r="D128" s="31">
        <v>0</v>
      </c>
      <c r="E128" s="31">
        <v>0</v>
      </c>
      <c r="F128" s="31">
        <v>0</v>
      </c>
      <c r="G128" s="31">
        <v>0</v>
      </c>
      <c r="H128" s="31">
        <v>0</v>
      </c>
      <c r="I128" s="31">
        <v>1</v>
      </c>
      <c r="J128" s="31">
        <v>0</v>
      </c>
      <c r="K128" s="31">
        <v>1</v>
      </c>
      <c r="L128" s="31">
        <v>0</v>
      </c>
      <c r="M128" s="31">
        <v>1</v>
      </c>
      <c r="N128" s="31">
        <v>0</v>
      </c>
      <c r="O128" s="31">
        <v>0</v>
      </c>
      <c r="P128" s="31">
        <v>0</v>
      </c>
      <c r="Q128" s="31">
        <v>0</v>
      </c>
      <c r="R128" s="31">
        <v>0</v>
      </c>
      <c r="S128" s="31">
        <v>0</v>
      </c>
      <c r="T128" s="31">
        <v>0</v>
      </c>
      <c r="U128" s="31">
        <v>0</v>
      </c>
      <c r="V128" s="31">
        <v>0</v>
      </c>
      <c r="W128" s="31">
        <v>0</v>
      </c>
      <c r="X128" s="31">
        <v>0</v>
      </c>
      <c r="Y128" s="31">
        <v>0</v>
      </c>
      <c r="Z128" s="31">
        <v>1</v>
      </c>
      <c r="AA128" s="31">
        <v>0</v>
      </c>
    </row>
    <row r="129" spans="1:27" x14ac:dyDescent="0.15">
      <c r="A129" s="27">
        <v>123</v>
      </c>
      <c r="B129" s="23" t="str">
        <f>'Table A1'!L135</f>
        <v>Stable</v>
      </c>
      <c r="C129" s="31">
        <v>0</v>
      </c>
      <c r="D129" s="31">
        <v>0</v>
      </c>
      <c r="E129" s="31">
        <v>0</v>
      </c>
      <c r="F129" s="31">
        <v>1</v>
      </c>
      <c r="G129" s="31">
        <v>0</v>
      </c>
      <c r="H129" s="31">
        <v>0</v>
      </c>
      <c r="I129" s="31">
        <v>0</v>
      </c>
      <c r="J129" s="31">
        <v>0</v>
      </c>
      <c r="K129" s="31">
        <v>1</v>
      </c>
      <c r="L129" s="31">
        <v>0</v>
      </c>
      <c r="M129" s="31">
        <v>0</v>
      </c>
      <c r="N129" s="31">
        <v>0</v>
      </c>
      <c r="O129" s="31">
        <v>0</v>
      </c>
      <c r="P129" s="31">
        <v>0</v>
      </c>
      <c r="Q129" s="31">
        <v>0</v>
      </c>
      <c r="R129" s="31">
        <v>1</v>
      </c>
      <c r="S129" s="31">
        <v>1</v>
      </c>
      <c r="T129" s="31">
        <v>0</v>
      </c>
      <c r="U129" s="31">
        <v>1</v>
      </c>
      <c r="V129" s="31">
        <v>0</v>
      </c>
      <c r="W129" s="31">
        <v>0</v>
      </c>
      <c r="X129" s="31">
        <v>0</v>
      </c>
      <c r="Y129" s="31">
        <v>0</v>
      </c>
      <c r="Z129" s="31">
        <v>1</v>
      </c>
      <c r="AA129" s="31">
        <v>0</v>
      </c>
    </row>
    <row r="130" spans="1:27" x14ac:dyDescent="0.15">
      <c r="A130" s="27">
        <v>124</v>
      </c>
      <c r="B130" s="23" t="str">
        <f>'Table A1'!L136</f>
        <v>Stable</v>
      </c>
      <c r="C130" s="31">
        <v>0</v>
      </c>
      <c r="D130" s="31">
        <v>0</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1</v>
      </c>
      <c r="W130" s="31">
        <v>0</v>
      </c>
      <c r="X130" s="31">
        <v>0</v>
      </c>
      <c r="Y130" s="31">
        <v>0</v>
      </c>
      <c r="Z130" s="31">
        <v>1</v>
      </c>
      <c r="AA130" s="31">
        <v>1</v>
      </c>
    </row>
    <row r="131" spans="1:27" x14ac:dyDescent="0.15">
      <c r="A131" s="27">
        <v>125</v>
      </c>
      <c r="B131" s="23" t="str">
        <f>'Table A1'!L137</f>
        <v>Stable</v>
      </c>
      <c r="C131" s="31">
        <v>0</v>
      </c>
      <c r="D131" s="31">
        <v>0</v>
      </c>
      <c r="E131" s="31">
        <v>0</v>
      </c>
      <c r="F131" s="31">
        <v>0</v>
      </c>
      <c r="G131" s="31">
        <v>0</v>
      </c>
      <c r="H131" s="31">
        <v>0</v>
      </c>
      <c r="I131" s="31">
        <v>0</v>
      </c>
      <c r="J131" s="31">
        <v>0</v>
      </c>
      <c r="K131" s="31">
        <v>1</v>
      </c>
      <c r="L131" s="31">
        <v>0</v>
      </c>
      <c r="M131" s="31">
        <v>0</v>
      </c>
      <c r="N131" s="31">
        <v>0</v>
      </c>
      <c r="O131" s="31">
        <v>0</v>
      </c>
      <c r="P131" s="31">
        <v>0</v>
      </c>
      <c r="Q131" s="31">
        <v>0</v>
      </c>
      <c r="R131" s="31">
        <v>0</v>
      </c>
      <c r="S131" s="31">
        <v>0</v>
      </c>
      <c r="T131" s="31">
        <v>0</v>
      </c>
      <c r="U131" s="31">
        <v>0</v>
      </c>
      <c r="V131" s="31">
        <v>0</v>
      </c>
      <c r="W131" s="31">
        <v>0</v>
      </c>
      <c r="X131" s="31">
        <v>0</v>
      </c>
      <c r="Y131" s="31">
        <v>0</v>
      </c>
      <c r="Z131" s="31">
        <v>0</v>
      </c>
      <c r="AA131" s="31">
        <v>0</v>
      </c>
    </row>
    <row r="132" spans="1:27" x14ac:dyDescent="0.15">
      <c r="A132" s="27">
        <v>126</v>
      </c>
      <c r="B132" s="23" t="str">
        <f>'Table A1'!L138</f>
        <v>Unknown</v>
      </c>
      <c r="C132" s="31">
        <v>1</v>
      </c>
      <c r="D132" s="31">
        <v>0</v>
      </c>
      <c r="E132" s="31">
        <v>0</v>
      </c>
      <c r="F132" s="31">
        <v>0</v>
      </c>
      <c r="G132" s="31">
        <v>0</v>
      </c>
      <c r="H132" s="31">
        <v>0</v>
      </c>
      <c r="I132" s="31">
        <v>0</v>
      </c>
      <c r="J132" s="31">
        <v>0</v>
      </c>
      <c r="K132" s="31">
        <v>0</v>
      </c>
      <c r="L132" s="31">
        <v>0</v>
      </c>
      <c r="M132" s="31">
        <v>0</v>
      </c>
      <c r="N132" s="31">
        <v>0</v>
      </c>
      <c r="O132" s="31">
        <v>0</v>
      </c>
      <c r="P132" s="31">
        <v>0</v>
      </c>
      <c r="Q132" s="31">
        <v>0</v>
      </c>
      <c r="R132" s="31">
        <v>0</v>
      </c>
      <c r="S132" s="31">
        <v>0</v>
      </c>
      <c r="T132" s="31">
        <v>1</v>
      </c>
      <c r="U132" s="31">
        <v>1</v>
      </c>
      <c r="V132" s="31">
        <v>0</v>
      </c>
      <c r="W132" s="31">
        <v>0</v>
      </c>
      <c r="X132" s="31">
        <v>0</v>
      </c>
      <c r="Y132" s="31">
        <v>1</v>
      </c>
      <c r="Z132" s="31">
        <v>0</v>
      </c>
      <c r="AA132" s="31">
        <v>0</v>
      </c>
    </row>
    <row r="133" spans="1:27" x14ac:dyDescent="0.15">
      <c r="A133" s="27">
        <v>127</v>
      </c>
      <c r="B133" s="23" t="str">
        <f>'Table A1'!L139</f>
        <v>Increasing</v>
      </c>
      <c r="C133" s="31">
        <v>0</v>
      </c>
      <c r="D133" s="31">
        <v>0</v>
      </c>
      <c r="E133" s="31">
        <v>0</v>
      </c>
      <c r="F133" s="31">
        <v>1</v>
      </c>
      <c r="G133" s="31">
        <v>0</v>
      </c>
      <c r="H133" s="31">
        <v>0</v>
      </c>
      <c r="I133" s="31">
        <v>0</v>
      </c>
      <c r="J133" s="31">
        <v>1</v>
      </c>
      <c r="K133" s="31">
        <v>0</v>
      </c>
      <c r="L133" s="31">
        <v>0</v>
      </c>
      <c r="M133" s="31">
        <v>0</v>
      </c>
      <c r="N133" s="31">
        <v>0</v>
      </c>
      <c r="O133" s="31">
        <v>0</v>
      </c>
      <c r="P133" s="31">
        <v>0</v>
      </c>
      <c r="Q133" s="31">
        <v>0</v>
      </c>
      <c r="R133" s="31">
        <v>0</v>
      </c>
      <c r="S133" s="31">
        <v>0</v>
      </c>
      <c r="T133" s="31">
        <v>0</v>
      </c>
      <c r="U133" s="31">
        <v>0</v>
      </c>
      <c r="V133" s="31">
        <v>0</v>
      </c>
      <c r="W133" s="31">
        <v>0</v>
      </c>
      <c r="X133" s="31">
        <v>0</v>
      </c>
      <c r="Y133" s="31">
        <v>0</v>
      </c>
      <c r="Z133" s="31">
        <v>0</v>
      </c>
      <c r="AA133" s="31">
        <v>0</v>
      </c>
    </row>
    <row r="134" spans="1:27" x14ac:dyDescent="0.15">
      <c r="A134" s="27">
        <v>128</v>
      </c>
      <c r="B134" s="23" t="str">
        <f>'Table A1'!L140</f>
        <v>Stable</v>
      </c>
      <c r="C134" s="31">
        <v>1</v>
      </c>
      <c r="D134" s="31">
        <v>1</v>
      </c>
      <c r="E134" s="31">
        <v>0</v>
      </c>
      <c r="F134" s="31">
        <v>0</v>
      </c>
      <c r="G134" s="31">
        <v>1</v>
      </c>
      <c r="H134" s="31">
        <v>0</v>
      </c>
      <c r="I134" s="31">
        <v>0</v>
      </c>
      <c r="J134" s="31">
        <v>0</v>
      </c>
      <c r="K134" s="31">
        <v>0</v>
      </c>
      <c r="L134" s="31">
        <v>0</v>
      </c>
      <c r="M134" s="31">
        <v>0</v>
      </c>
      <c r="N134" s="31">
        <v>0</v>
      </c>
      <c r="O134" s="31">
        <v>0</v>
      </c>
      <c r="P134" s="31">
        <v>1</v>
      </c>
      <c r="Q134" s="31">
        <v>1</v>
      </c>
      <c r="R134" s="31">
        <v>0</v>
      </c>
      <c r="S134" s="31">
        <v>0</v>
      </c>
      <c r="T134" s="31">
        <v>0</v>
      </c>
      <c r="U134" s="31">
        <v>0</v>
      </c>
      <c r="V134" s="31">
        <v>0</v>
      </c>
      <c r="W134" s="31">
        <v>0</v>
      </c>
      <c r="X134" s="31">
        <v>0</v>
      </c>
      <c r="Y134" s="31">
        <v>0</v>
      </c>
      <c r="Z134" s="31">
        <v>1</v>
      </c>
      <c r="AA134" s="31">
        <v>0</v>
      </c>
    </row>
    <row r="135" spans="1:27" x14ac:dyDescent="0.15">
      <c r="A135" s="27">
        <v>129</v>
      </c>
      <c r="B135" s="23" t="str">
        <f>'Table A1'!L141</f>
        <v>Increasing</v>
      </c>
      <c r="C135" s="31">
        <v>0</v>
      </c>
      <c r="D135" s="31">
        <v>1</v>
      </c>
      <c r="E135" s="31">
        <v>0</v>
      </c>
      <c r="F135" s="31">
        <v>0</v>
      </c>
      <c r="G135" s="31">
        <v>0</v>
      </c>
      <c r="H135" s="31">
        <v>0</v>
      </c>
      <c r="I135" s="31">
        <v>0</v>
      </c>
      <c r="J135" s="31">
        <v>0</v>
      </c>
      <c r="K135" s="31">
        <v>1</v>
      </c>
      <c r="L135" s="31">
        <v>0</v>
      </c>
      <c r="M135" s="31">
        <v>1</v>
      </c>
      <c r="N135" s="31">
        <v>0</v>
      </c>
      <c r="O135" s="31">
        <v>0</v>
      </c>
      <c r="P135" s="31">
        <v>0</v>
      </c>
      <c r="Q135" s="31">
        <v>0</v>
      </c>
      <c r="R135" s="31">
        <v>0</v>
      </c>
      <c r="S135" s="31">
        <v>0</v>
      </c>
      <c r="T135" s="31">
        <v>0</v>
      </c>
      <c r="U135" s="31">
        <v>0</v>
      </c>
      <c r="V135" s="31">
        <v>0</v>
      </c>
      <c r="W135" s="31">
        <v>1</v>
      </c>
      <c r="X135" s="31">
        <v>0</v>
      </c>
      <c r="Y135" s="31">
        <v>0</v>
      </c>
      <c r="Z135" s="31">
        <v>1</v>
      </c>
      <c r="AA135" s="31">
        <v>0</v>
      </c>
    </row>
    <row r="136" spans="1:27" x14ac:dyDescent="0.15">
      <c r="A136" s="27">
        <v>130</v>
      </c>
      <c r="B136" s="23" t="str">
        <f>'Table A1'!L142</f>
        <v>Increasing</v>
      </c>
      <c r="C136" s="31">
        <v>0</v>
      </c>
      <c r="D136" s="31">
        <v>0</v>
      </c>
      <c r="E136" s="31">
        <v>0</v>
      </c>
      <c r="F136" s="31">
        <v>0</v>
      </c>
      <c r="G136" s="31">
        <v>0</v>
      </c>
      <c r="H136" s="31">
        <v>0</v>
      </c>
      <c r="I136" s="31">
        <v>0</v>
      </c>
      <c r="J136" s="31">
        <v>0</v>
      </c>
      <c r="K136" s="31">
        <v>1</v>
      </c>
      <c r="L136" s="31">
        <v>0</v>
      </c>
      <c r="M136" s="31">
        <v>1</v>
      </c>
      <c r="N136" s="31">
        <v>0</v>
      </c>
      <c r="O136" s="31">
        <v>0</v>
      </c>
      <c r="P136" s="31">
        <v>1</v>
      </c>
      <c r="Q136" s="31">
        <v>0</v>
      </c>
      <c r="R136" s="31">
        <v>0</v>
      </c>
      <c r="S136" s="31">
        <v>0</v>
      </c>
      <c r="T136" s="31">
        <v>0</v>
      </c>
      <c r="U136" s="31">
        <v>0</v>
      </c>
      <c r="V136" s="31">
        <v>0</v>
      </c>
      <c r="W136" s="31">
        <v>0</v>
      </c>
      <c r="X136" s="31">
        <v>0</v>
      </c>
      <c r="Y136" s="31">
        <v>0</v>
      </c>
      <c r="Z136" s="31">
        <v>0</v>
      </c>
      <c r="AA136" s="31">
        <v>0</v>
      </c>
    </row>
    <row r="137" spans="1:27" x14ac:dyDescent="0.15">
      <c r="A137" s="27">
        <v>131</v>
      </c>
      <c r="B137" s="23" t="str">
        <f>'Table A1'!L143</f>
        <v>Increasing</v>
      </c>
      <c r="C137" s="31">
        <v>0</v>
      </c>
      <c r="D137" s="31">
        <v>1</v>
      </c>
      <c r="E137" s="31">
        <v>0</v>
      </c>
      <c r="F137" s="31">
        <v>0</v>
      </c>
      <c r="G137" s="31">
        <v>0</v>
      </c>
      <c r="H137" s="31">
        <v>0</v>
      </c>
      <c r="I137" s="31">
        <v>0</v>
      </c>
      <c r="J137" s="31">
        <v>0</v>
      </c>
      <c r="K137" s="31">
        <v>0</v>
      </c>
      <c r="L137" s="31">
        <v>0</v>
      </c>
      <c r="M137" s="31">
        <v>0</v>
      </c>
      <c r="N137" s="31">
        <v>0</v>
      </c>
      <c r="O137" s="31">
        <v>0</v>
      </c>
      <c r="P137" s="31">
        <v>0</v>
      </c>
      <c r="Q137" s="31">
        <v>0</v>
      </c>
      <c r="R137" s="31">
        <v>0</v>
      </c>
      <c r="S137" s="31">
        <v>0</v>
      </c>
      <c r="T137" s="31">
        <v>0</v>
      </c>
      <c r="U137" s="31">
        <v>0</v>
      </c>
      <c r="V137" s="31">
        <v>0</v>
      </c>
      <c r="W137" s="31">
        <v>0</v>
      </c>
      <c r="X137" s="31">
        <v>0</v>
      </c>
      <c r="Y137" s="31">
        <v>0</v>
      </c>
      <c r="Z137" s="31">
        <v>0</v>
      </c>
      <c r="AA137" s="31">
        <v>0</v>
      </c>
    </row>
    <row r="138" spans="1:27" x14ac:dyDescent="0.15">
      <c r="A138" s="27">
        <v>132</v>
      </c>
      <c r="B138" s="23" t="str">
        <f>'Table A1'!L144</f>
        <v>Moderate decrease</v>
      </c>
      <c r="C138" s="31">
        <v>0</v>
      </c>
      <c r="D138" s="31">
        <v>0</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row>
    <row r="139" spans="1:27" x14ac:dyDescent="0.15">
      <c r="A139" s="27">
        <v>133</v>
      </c>
      <c r="B139" s="23" t="str">
        <f>'Table A1'!L145</f>
        <v>Unknown</v>
      </c>
      <c r="C139" s="31">
        <v>0</v>
      </c>
      <c r="D139" s="31">
        <v>0</v>
      </c>
      <c r="E139" s="31">
        <v>0</v>
      </c>
      <c r="F139" s="31">
        <v>0</v>
      </c>
      <c r="G139" s="31">
        <v>0</v>
      </c>
      <c r="H139" s="31">
        <v>0</v>
      </c>
      <c r="I139" s="31">
        <v>0</v>
      </c>
      <c r="J139" s="31">
        <v>0</v>
      </c>
      <c r="K139" s="31">
        <v>1</v>
      </c>
      <c r="L139" s="31">
        <v>0</v>
      </c>
      <c r="M139" s="31">
        <v>1</v>
      </c>
      <c r="N139" s="31">
        <v>0</v>
      </c>
      <c r="O139" s="31">
        <v>0</v>
      </c>
      <c r="P139" s="31">
        <v>0</v>
      </c>
      <c r="Q139" s="31">
        <v>0</v>
      </c>
      <c r="R139" s="31">
        <v>0</v>
      </c>
      <c r="S139" s="31">
        <v>0</v>
      </c>
      <c r="T139" s="31">
        <v>0</v>
      </c>
      <c r="U139" s="31">
        <v>0</v>
      </c>
      <c r="V139" s="31">
        <v>0</v>
      </c>
      <c r="W139" s="31">
        <v>0</v>
      </c>
      <c r="X139" s="31">
        <v>0</v>
      </c>
      <c r="Y139" s="31">
        <v>0</v>
      </c>
      <c r="Z139" s="31">
        <v>0</v>
      </c>
      <c r="AA139" s="31">
        <v>0</v>
      </c>
    </row>
    <row r="140" spans="1:27" x14ac:dyDescent="0.15">
      <c r="A140" s="27">
        <v>134</v>
      </c>
      <c r="B140" s="23" t="str">
        <f>'Table A1'!L146</f>
        <v>Minor decrease</v>
      </c>
      <c r="C140" s="31">
        <v>1</v>
      </c>
      <c r="D140" s="31">
        <v>1</v>
      </c>
      <c r="E140" s="31">
        <v>1</v>
      </c>
      <c r="F140" s="31">
        <v>1</v>
      </c>
      <c r="G140" s="31">
        <v>1</v>
      </c>
      <c r="H140" s="31">
        <v>0</v>
      </c>
      <c r="I140" s="31">
        <v>0</v>
      </c>
      <c r="J140" s="31">
        <v>0</v>
      </c>
      <c r="K140" s="31">
        <v>0</v>
      </c>
      <c r="L140" s="31">
        <v>0</v>
      </c>
      <c r="M140" s="31">
        <v>0</v>
      </c>
      <c r="N140" s="31">
        <v>0</v>
      </c>
      <c r="O140" s="31">
        <v>0</v>
      </c>
      <c r="P140" s="31">
        <v>0</v>
      </c>
      <c r="Q140" s="31">
        <v>0</v>
      </c>
      <c r="R140" s="31">
        <v>0</v>
      </c>
      <c r="S140" s="31">
        <v>0</v>
      </c>
      <c r="T140" s="31">
        <v>0</v>
      </c>
      <c r="U140" s="31">
        <v>0</v>
      </c>
      <c r="V140" s="31">
        <v>0</v>
      </c>
      <c r="W140" s="31">
        <v>0</v>
      </c>
      <c r="X140" s="31">
        <v>0</v>
      </c>
      <c r="Y140" s="31">
        <v>0</v>
      </c>
      <c r="Z140" s="31">
        <v>0</v>
      </c>
      <c r="AA140" s="31">
        <v>0</v>
      </c>
    </row>
    <row r="141" spans="1:27" x14ac:dyDescent="0.15">
      <c r="A141" s="27">
        <v>135</v>
      </c>
      <c r="B141" s="23" t="str">
        <f>'Table A1'!L147</f>
        <v>Stable</v>
      </c>
      <c r="C141" s="31">
        <v>1</v>
      </c>
      <c r="D141" s="31">
        <v>0</v>
      </c>
      <c r="E141" s="31">
        <v>0</v>
      </c>
      <c r="F141" s="31">
        <v>1</v>
      </c>
      <c r="G141" s="31">
        <v>0</v>
      </c>
      <c r="H141" s="31">
        <v>1</v>
      </c>
      <c r="I141" s="31">
        <v>1</v>
      </c>
      <c r="J141" s="31">
        <v>1</v>
      </c>
      <c r="K141" s="31">
        <v>0</v>
      </c>
      <c r="L141" s="31">
        <v>0</v>
      </c>
      <c r="M141" s="31">
        <v>0</v>
      </c>
      <c r="N141" s="31">
        <v>1</v>
      </c>
      <c r="O141" s="31">
        <v>1</v>
      </c>
      <c r="P141" s="31">
        <v>0</v>
      </c>
      <c r="Q141" s="31">
        <v>0</v>
      </c>
      <c r="R141" s="31">
        <v>0</v>
      </c>
      <c r="S141" s="31">
        <v>0</v>
      </c>
      <c r="T141" s="31">
        <v>1</v>
      </c>
      <c r="U141" s="31">
        <v>1</v>
      </c>
      <c r="V141" s="31">
        <v>0</v>
      </c>
      <c r="W141" s="31">
        <v>1</v>
      </c>
      <c r="X141" s="31">
        <v>0</v>
      </c>
      <c r="Y141" s="31">
        <v>1</v>
      </c>
      <c r="Z141" s="31">
        <v>0</v>
      </c>
      <c r="AA141" s="31">
        <v>0</v>
      </c>
    </row>
    <row r="142" spans="1:27" x14ac:dyDescent="0.15">
      <c r="A142" s="27">
        <v>136</v>
      </c>
      <c r="B142" s="23" t="str">
        <f>'Table A1'!L148</f>
        <v>Major decrease</v>
      </c>
      <c r="C142" s="31">
        <v>0</v>
      </c>
      <c r="D142" s="31">
        <v>0</v>
      </c>
      <c r="E142" s="31">
        <v>0</v>
      </c>
      <c r="F142" s="31">
        <v>0</v>
      </c>
      <c r="G142" s="31">
        <v>0</v>
      </c>
      <c r="H142" s="31">
        <v>1</v>
      </c>
      <c r="I142" s="31">
        <v>1</v>
      </c>
      <c r="J142" s="31">
        <v>1</v>
      </c>
      <c r="K142" s="31">
        <v>1</v>
      </c>
      <c r="L142" s="31">
        <v>1</v>
      </c>
      <c r="M142" s="31">
        <v>0</v>
      </c>
      <c r="N142" s="31">
        <v>1</v>
      </c>
      <c r="O142" s="31">
        <v>1</v>
      </c>
      <c r="P142" s="31">
        <v>0</v>
      </c>
      <c r="Q142" s="31">
        <v>1</v>
      </c>
      <c r="R142" s="31">
        <v>1</v>
      </c>
      <c r="S142" s="31">
        <v>1</v>
      </c>
      <c r="T142" s="31">
        <v>0</v>
      </c>
      <c r="U142" s="31">
        <v>1</v>
      </c>
      <c r="V142" s="31">
        <v>0</v>
      </c>
      <c r="W142" s="31">
        <v>1</v>
      </c>
      <c r="X142" s="31">
        <v>0</v>
      </c>
      <c r="Y142" s="31">
        <v>0</v>
      </c>
      <c r="Z142" s="31">
        <v>1</v>
      </c>
      <c r="AA142" s="31">
        <v>1</v>
      </c>
    </row>
    <row r="143" spans="1:27" x14ac:dyDescent="0.15">
      <c r="A143" s="27">
        <v>137</v>
      </c>
      <c r="B143" s="23" t="str">
        <f>'Table A1'!L149</f>
        <v>Unknown</v>
      </c>
      <c r="C143" s="31">
        <v>1</v>
      </c>
      <c r="D143" s="31">
        <v>0</v>
      </c>
      <c r="E143" s="31">
        <v>0</v>
      </c>
      <c r="F143" s="31">
        <v>1</v>
      </c>
      <c r="G143" s="31">
        <v>0</v>
      </c>
      <c r="H143" s="31">
        <v>1</v>
      </c>
      <c r="I143" s="31">
        <v>1</v>
      </c>
      <c r="J143" s="31">
        <v>1</v>
      </c>
      <c r="K143" s="31">
        <v>0</v>
      </c>
      <c r="L143" s="31">
        <v>0</v>
      </c>
      <c r="M143" s="31">
        <v>0</v>
      </c>
      <c r="N143" s="31">
        <v>1</v>
      </c>
      <c r="O143" s="31">
        <v>1</v>
      </c>
      <c r="P143" s="31">
        <v>0</v>
      </c>
      <c r="Q143" s="31">
        <v>0</v>
      </c>
      <c r="R143" s="31">
        <v>0</v>
      </c>
      <c r="S143" s="31">
        <v>0</v>
      </c>
      <c r="T143" s="31">
        <v>1</v>
      </c>
      <c r="U143" s="31">
        <v>1</v>
      </c>
      <c r="V143" s="31">
        <v>0</v>
      </c>
      <c r="W143" s="31">
        <v>1</v>
      </c>
      <c r="X143" s="31">
        <v>0</v>
      </c>
      <c r="Y143" s="31">
        <v>1</v>
      </c>
      <c r="Z143" s="31">
        <v>0</v>
      </c>
      <c r="AA143" s="31">
        <v>0</v>
      </c>
    </row>
    <row r="144" spans="1:27" x14ac:dyDescent="0.15">
      <c r="A144" s="27">
        <v>138</v>
      </c>
      <c r="B144" s="23" t="str">
        <f>'Table A1'!L150</f>
        <v>Stable</v>
      </c>
      <c r="C144" s="31">
        <v>1</v>
      </c>
      <c r="D144" s="31">
        <v>0</v>
      </c>
      <c r="E144" s="31">
        <v>0</v>
      </c>
      <c r="F144" s="31">
        <v>0</v>
      </c>
      <c r="G144" s="31">
        <v>0</v>
      </c>
      <c r="H144" s="31">
        <v>0</v>
      </c>
      <c r="I144" s="31">
        <v>0</v>
      </c>
      <c r="J144" s="31">
        <v>0</v>
      </c>
      <c r="K144" s="31">
        <v>0</v>
      </c>
      <c r="L144" s="31">
        <v>0</v>
      </c>
      <c r="M144" s="31">
        <v>0</v>
      </c>
      <c r="N144" s="31">
        <v>0</v>
      </c>
      <c r="O144" s="31">
        <v>0</v>
      </c>
      <c r="P144" s="31">
        <v>0</v>
      </c>
      <c r="Q144" s="31">
        <v>0</v>
      </c>
      <c r="R144" s="31">
        <v>0</v>
      </c>
      <c r="S144" s="31">
        <v>0</v>
      </c>
      <c r="T144" s="31">
        <v>1</v>
      </c>
      <c r="U144" s="31">
        <v>1</v>
      </c>
      <c r="V144" s="31">
        <v>0</v>
      </c>
      <c r="W144" s="31">
        <v>0</v>
      </c>
      <c r="X144" s="31">
        <v>0</v>
      </c>
      <c r="Y144" s="31">
        <v>1</v>
      </c>
      <c r="Z144" s="31">
        <v>0</v>
      </c>
      <c r="AA144" s="31">
        <v>0</v>
      </c>
    </row>
    <row r="145" spans="1:27" x14ac:dyDescent="0.15">
      <c r="A145" s="27">
        <v>139</v>
      </c>
      <c r="B145" s="23" t="str">
        <f>'Table A1'!L151</f>
        <v>Stable</v>
      </c>
      <c r="C145" s="31">
        <v>1</v>
      </c>
      <c r="D145" s="31">
        <v>0</v>
      </c>
      <c r="E145" s="31">
        <v>0</v>
      </c>
      <c r="F145" s="31">
        <v>1</v>
      </c>
      <c r="G145" s="31">
        <v>0</v>
      </c>
      <c r="H145" s="31">
        <v>0</v>
      </c>
      <c r="I145" s="31">
        <v>0</v>
      </c>
      <c r="J145" s="31">
        <v>0</v>
      </c>
      <c r="K145" s="31">
        <v>1</v>
      </c>
      <c r="L145" s="31">
        <v>1</v>
      </c>
      <c r="M145" s="31">
        <v>0</v>
      </c>
      <c r="N145" s="31">
        <v>0</v>
      </c>
      <c r="O145" s="31">
        <v>0</v>
      </c>
      <c r="P145" s="31">
        <v>0</v>
      </c>
      <c r="Q145" s="31">
        <v>0</v>
      </c>
      <c r="R145" s="31">
        <v>1</v>
      </c>
      <c r="S145" s="31">
        <v>1</v>
      </c>
      <c r="T145" s="31">
        <v>0</v>
      </c>
      <c r="U145" s="31">
        <v>1</v>
      </c>
      <c r="V145" s="31">
        <v>0</v>
      </c>
      <c r="W145" s="31">
        <v>0</v>
      </c>
      <c r="X145" s="31">
        <v>0</v>
      </c>
      <c r="Y145" s="31">
        <v>0</v>
      </c>
      <c r="Z145" s="31">
        <v>1</v>
      </c>
      <c r="AA145" s="31">
        <v>0</v>
      </c>
    </row>
    <row r="146" spans="1:27" x14ac:dyDescent="0.15">
      <c r="A146" s="27">
        <v>140</v>
      </c>
      <c r="B146" s="23" t="str">
        <f>'Table A1'!L152</f>
        <v>Minor decrease</v>
      </c>
      <c r="C146" s="31">
        <v>0</v>
      </c>
      <c r="D146" s="31">
        <v>1</v>
      </c>
      <c r="E146" s="31">
        <v>0</v>
      </c>
      <c r="F146" s="31">
        <v>0</v>
      </c>
      <c r="G146" s="31">
        <v>0</v>
      </c>
      <c r="H146" s="31">
        <v>0</v>
      </c>
      <c r="I146" s="31">
        <v>0</v>
      </c>
      <c r="J146" s="31">
        <v>0</v>
      </c>
      <c r="K146" s="31">
        <v>1</v>
      </c>
      <c r="L146" s="31">
        <v>0</v>
      </c>
      <c r="M146" s="31">
        <v>0</v>
      </c>
      <c r="N146" s="31">
        <v>0</v>
      </c>
      <c r="O146" s="31">
        <v>0</v>
      </c>
      <c r="P146" s="31">
        <v>0</v>
      </c>
      <c r="Q146" s="31">
        <v>0</v>
      </c>
      <c r="R146" s="31">
        <v>0</v>
      </c>
      <c r="S146" s="31">
        <v>0</v>
      </c>
      <c r="T146" s="31">
        <v>0</v>
      </c>
      <c r="U146" s="31">
        <v>0</v>
      </c>
      <c r="V146" s="31">
        <v>0</v>
      </c>
      <c r="W146" s="31">
        <v>1</v>
      </c>
      <c r="X146" s="31">
        <v>0</v>
      </c>
      <c r="Y146" s="31">
        <v>0</v>
      </c>
      <c r="Z146" s="31">
        <v>1</v>
      </c>
      <c r="AA146" s="31">
        <v>0</v>
      </c>
    </row>
    <row r="147" spans="1:27" x14ac:dyDescent="0.15">
      <c r="A147" s="27">
        <v>141</v>
      </c>
      <c r="B147" s="23" t="str">
        <f>'Table A1'!L153</f>
        <v>Unknown</v>
      </c>
      <c r="C147" s="31">
        <v>0</v>
      </c>
      <c r="D147" s="31">
        <v>0</v>
      </c>
      <c r="E147" s="31">
        <v>0</v>
      </c>
      <c r="F147" s="31">
        <v>0</v>
      </c>
      <c r="G147" s="31">
        <v>0</v>
      </c>
      <c r="H147" s="31">
        <v>0</v>
      </c>
      <c r="I147" s="31">
        <v>0</v>
      </c>
      <c r="J147" s="31">
        <v>0</v>
      </c>
      <c r="K147" s="31">
        <v>1</v>
      </c>
      <c r="L147" s="31">
        <v>0</v>
      </c>
      <c r="M147" s="31">
        <v>0</v>
      </c>
      <c r="N147" s="31">
        <v>0</v>
      </c>
      <c r="O147" s="31">
        <v>0</v>
      </c>
      <c r="P147" s="31">
        <v>0</v>
      </c>
      <c r="Q147" s="31">
        <v>0</v>
      </c>
      <c r="R147" s="31">
        <v>0</v>
      </c>
      <c r="S147" s="31">
        <v>0</v>
      </c>
      <c r="T147" s="31">
        <v>0</v>
      </c>
      <c r="U147" s="31">
        <v>0</v>
      </c>
      <c r="V147" s="31">
        <v>0</v>
      </c>
      <c r="W147" s="31">
        <v>0</v>
      </c>
      <c r="X147" s="31">
        <v>0</v>
      </c>
      <c r="Y147" s="31">
        <v>0</v>
      </c>
      <c r="Z147" s="31">
        <v>0</v>
      </c>
      <c r="AA147" s="31">
        <v>0</v>
      </c>
    </row>
    <row r="148" spans="1:27" x14ac:dyDescent="0.15">
      <c r="A148" s="27">
        <v>142</v>
      </c>
      <c r="B148" s="23" t="str">
        <f>'Table A1'!L154</f>
        <v>Unknown</v>
      </c>
      <c r="C148" s="31">
        <v>1</v>
      </c>
      <c r="D148" s="31">
        <v>0</v>
      </c>
      <c r="E148" s="31">
        <v>0</v>
      </c>
      <c r="F148" s="31">
        <v>0</v>
      </c>
      <c r="G148" s="31">
        <v>0</v>
      </c>
      <c r="H148" s="31">
        <v>0</v>
      </c>
      <c r="I148" s="31">
        <v>0</v>
      </c>
      <c r="J148" s="31">
        <v>0</v>
      </c>
      <c r="K148" s="31">
        <v>0</v>
      </c>
      <c r="L148" s="31">
        <v>0</v>
      </c>
      <c r="M148" s="31">
        <v>0</v>
      </c>
      <c r="N148" s="31">
        <v>0</v>
      </c>
      <c r="O148" s="31">
        <v>0</v>
      </c>
      <c r="P148" s="31">
        <v>0</v>
      </c>
      <c r="Q148" s="31">
        <v>0</v>
      </c>
      <c r="R148" s="31">
        <v>0</v>
      </c>
      <c r="S148" s="31">
        <v>0</v>
      </c>
      <c r="T148" s="31">
        <v>1</v>
      </c>
      <c r="U148" s="31">
        <v>1</v>
      </c>
      <c r="V148" s="31">
        <v>0</v>
      </c>
      <c r="W148" s="31">
        <v>0</v>
      </c>
      <c r="X148" s="31">
        <v>0</v>
      </c>
      <c r="Y148" s="31">
        <v>1</v>
      </c>
      <c r="Z148" s="31">
        <v>0</v>
      </c>
      <c r="AA148" s="31">
        <v>0</v>
      </c>
    </row>
    <row r="149" spans="1:27" x14ac:dyDescent="0.15">
      <c r="A149" s="27">
        <v>143</v>
      </c>
      <c r="B149" s="23" t="str">
        <f>'Table A1'!L155</f>
        <v>Unknown</v>
      </c>
      <c r="C149" s="31">
        <v>1</v>
      </c>
      <c r="D149" s="31">
        <v>0</v>
      </c>
      <c r="E149" s="31">
        <v>0</v>
      </c>
      <c r="F149" s="31">
        <v>1</v>
      </c>
      <c r="G149" s="31">
        <v>0</v>
      </c>
      <c r="H149" s="31">
        <v>1</v>
      </c>
      <c r="I149" s="31">
        <v>1</v>
      </c>
      <c r="J149" s="31">
        <v>1</v>
      </c>
      <c r="K149" s="31">
        <v>1</v>
      </c>
      <c r="L149" s="31">
        <v>0</v>
      </c>
      <c r="M149" s="31">
        <v>0</v>
      </c>
      <c r="N149" s="31">
        <v>1</v>
      </c>
      <c r="O149" s="31">
        <v>1</v>
      </c>
      <c r="P149" s="31">
        <v>0</v>
      </c>
      <c r="Q149" s="31">
        <v>0</v>
      </c>
      <c r="R149" s="31">
        <v>0</v>
      </c>
      <c r="S149" s="31">
        <v>1</v>
      </c>
      <c r="T149" s="31">
        <v>1</v>
      </c>
      <c r="U149" s="31">
        <v>1</v>
      </c>
      <c r="V149" s="31">
        <v>0</v>
      </c>
      <c r="W149" s="31">
        <v>1</v>
      </c>
      <c r="X149" s="31">
        <v>0</v>
      </c>
      <c r="Y149" s="31">
        <v>1</v>
      </c>
      <c r="Z149" s="31">
        <v>0</v>
      </c>
      <c r="AA149" s="31">
        <v>0</v>
      </c>
    </row>
    <row r="150" spans="1:27" x14ac:dyDescent="0.15">
      <c r="A150" s="27">
        <v>144</v>
      </c>
      <c r="B150" s="23" t="str">
        <f>'Table A1'!L156</f>
        <v>Unknown</v>
      </c>
      <c r="C150" s="31">
        <v>0</v>
      </c>
      <c r="D150" s="31">
        <v>0</v>
      </c>
      <c r="E150" s="31">
        <v>0</v>
      </c>
      <c r="F150" s="31">
        <v>0</v>
      </c>
      <c r="G150" s="31">
        <v>0</v>
      </c>
      <c r="H150" s="31">
        <v>1</v>
      </c>
      <c r="I150" s="31">
        <v>1</v>
      </c>
      <c r="J150" s="31">
        <v>1</v>
      </c>
      <c r="K150" s="31">
        <v>1</v>
      </c>
      <c r="L150" s="31">
        <v>1</v>
      </c>
      <c r="M150" s="31">
        <v>0</v>
      </c>
      <c r="N150" s="31">
        <v>1</v>
      </c>
      <c r="O150" s="31">
        <v>1</v>
      </c>
      <c r="P150" s="31">
        <v>0</v>
      </c>
      <c r="Q150" s="31">
        <v>1</v>
      </c>
      <c r="R150" s="31">
        <v>1</v>
      </c>
      <c r="S150" s="31">
        <v>1</v>
      </c>
      <c r="T150" s="31">
        <v>0</v>
      </c>
      <c r="U150" s="31">
        <v>1</v>
      </c>
      <c r="V150" s="31">
        <v>0</v>
      </c>
      <c r="W150" s="31">
        <v>1</v>
      </c>
      <c r="X150" s="31">
        <v>0</v>
      </c>
      <c r="Y150" s="31">
        <v>0</v>
      </c>
      <c r="Z150" s="31">
        <v>1</v>
      </c>
      <c r="AA150" s="31">
        <v>1</v>
      </c>
    </row>
    <row r="151" spans="1:27" x14ac:dyDescent="0.15">
      <c r="A151" s="27">
        <v>145</v>
      </c>
      <c r="B151" s="23" t="str">
        <f>'Table A1'!L157</f>
        <v>Unknown</v>
      </c>
      <c r="C151" s="31">
        <v>1</v>
      </c>
      <c r="D151" s="31">
        <v>0</v>
      </c>
      <c r="E151" s="31">
        <v>0</v>
      </c>
      <c r="F151" s="31">
        <v>1</v>
      </c>
      <c r="G151" s="31">
        <v>0</v>
      </c>
      <c r="H151" s="31">
        <v>0</v>
      </c>
      <c r="I151" s="31">
        <v>0</v>
      </c>
      <c r="J151" s="31">
        <v>0</v>
      </c>
      <c r="K151" s="31">
        <v>1</v>
      </c>
      <c r="L151" s="31">
        <v>0</v>
      </c>
      <c r="M151" s="31">
        <v>1</v>
      </c>
      <c r="N151" s="31">
        <v>0</v>
      </c>
      <c r="O151" s="31">
        <v>0</v>
      </c>
      <c r="P151" s="31">
        <v>0</v>
      </c>
      <c r="Q151" s="31">
        <v>1</v>
      </c>
      <c r="R151" s="31">
        <v>0</v>
      </c>
      <c r="S151" s="31">
        <v>0</v>
      </c>
      <c r="T151" s="31">
        <v>1</v>
      </c>
      <c r="U151" s="31">
        <v>0</v>
      </c>
      <c r="V151" s="31">
        <v>0</v>
      </c>
      <c r="W151" s="31">
        <v>0</v>
      </c>
      <c r="X151" s="31">
        <v>0</v>
      </c>
      <c r="Y151" s="31">
        <v>1</v>
      </c>
      <c r="Z151" s="31">
        <v>0</v>
      </c>
      <c r="AA151" s="31">
        <v>0</v>
      </c>
    </row>
    <row r="152" spans="1:27" x14ac:dyDescent="0.15">
      <c r="A152" s="27">
        <v>146</v>
      </c>
      <c r="B152" s="23" t="str">
        <f>'Table A1'!L158</f>
        <v>Unknown</v>
      </c>
      <c r="C152" s="31">
        <v>1</v>
      </c>
      <c r="D152" s="31">
        <v>0</v>
      </c>
      <c r="E152" s="31">
        <v>0</v>
      </c>
      <c r="F152" s="31">
        <v>1</v>
      </c>
      <c r="G152" s="31">
        <v>0</v>
      </c>
      <c r="H152" s="31">
        <v>0</v>
      </c>
      <c r="I152" s="31">
        <v>0</v>
      </c>
      <c r="J152" s="31">
        <v>1</v>
      </c>
      <c r="K152" s="31">
        <v>1</v>
      </c>
      <c r="L152" s="31">
        <v>0</v>
      </c>
      <c r="M152" s="31">
        <v>0</v>
      </c>
      <c r="N152" s="31">
        <v>1</v>
      </c>
      <c r="O152" s="31">
        <v>0</v>
      </c>
      <c r="P152" s="31">
        <v>1</v>
      </c>
      <c r="Q152" s="31">
        <v>1</v>
      </c>
      <c r="R152" s="31">
        <v>0</v>
      </c>
      <c r="S152" s="31">
        <v>0</v>
      </c>
      <c r="T152" s="31">
        <v>0</v>
      </c>
      <c r="U152" s="31">
        <v>0</v>
      </c>
      <c r="V152" s="31">
        <v>0</v>
      </c>
      <c r="W152" s="31">
        <v>1</v>
      </c>
      <c r="X152" s="31">
        <v>0</v>
      </c>
      <c r="Y152" s="31">
        <v>0</v>
      </c>
      <c r="Z152" s="31">
        <v>0</v>
      </c>
      <c r="AA152" s="31">
        <v>0</v>
      </c>
    </row>
    <row r="153" spans="1:27" x14ac:dyDescent="0.15">
      <c r="A153" s="27">
        <v>147</v>
      </c>
      <c r="B153" s="23" t="str">
        <f>'Table A1'!L159</f>
        <v>Stable</v>
      </c>
      <c r="C153" s="31">
        <v>1</v>
      </c>
      <c r="D153" s="31">
        <v>0</v>
      </c>
      <c r="E153" s="31">
        <v>0</v>
      </c>
      <c r="F153" s="31">
        <v>1</v>
      </c>
      <c r="G153" s="31">
        <v>1</v>
      </c>
      <c r="H153" s="31">
        <v>1</v>
      </c>
      <c r="I153" s="31">
        <v>0</v>
      </c>
      <c r="J153" s="31">
        <v>0</v>
      </c>
      <c r="K153" s="31">
        <v>0</v>
      </c>
      <c r="L153" s="31">
        <v>0</v>
      </c>
      <c r="M153" s="31">
        <v>0</v>
      </c>
      <c r="N153" s="31">
        <v>0</v>
      </c>
      <c r="O153" s="31">
        <v>0</v>
      </c>
      <c r="P153" s="31">
        <v>0</v>
      </c>
      <c r="Q153" s="31">
        <v>1</v>
      </c>
      <c r="R153" s="31">
        <v>1</v>
      </c>
      <c r="S153" s="31">
        <v>1</v>
      </c>
      <c r="T153" s="31">
        <v>1</v>
      </c>
      <c r="U153" s="31">
        <v>1</v>
      </c>
      <c r="V153" s="31">
        <v>1</v>
      </c>
      <c r="W153" s="31">
        <v>0</v>
      </c>
      <c r="X153" s="31">
        <v>0</v>
      </c>
      <c r="Y153" s="31">
        <v>1</v>
      </c>
      <c r="Z153" s="31">
        <v>0</v>
      </c>
      <c r="AA153" s="31">
        <v>0</v>
      </c>
    </row>
    <row r="154" spans="1:27" x14ac:dyDescent="0.15">
      <c r="A154" s="27">
        <v>148</v>
      </c>
      <c r="B154" s="23" t="str">
        <f>'Table A1'!L160</f>
        <v>Moderate decrease</v>
      </c>
      <c r="C154" s="31">
        <v>1</v>
      </c>
      <c r="D154" s="31">
        <v>0</v>
      </c>
      <c r="E154" s="31">
        <v>0</v>
      </c>
      <c r="F154" s="31">
        <v>1</v>
      </c>
      <c r="G154" s="31">
        <v>1</v>
      </c>
      <c r="H154" s="31">
        <v>1</v>
      </c>
      <c r="I154" s="31">
        <v>0</v>
      </c>
      <c r="J154" s="31">
        <v>0</v>
      </c>
      <c r="K154" s="31">
        <v>0</v>
      </c>
      <c r="L154" s="31">
        <v>0</v>
      </c>
      <c r="M154" s="31">
        <v>0</v>
      </c>
      <c r="N154" s="31">
        <v>0</v>
      </c>
      <c r="O154" s="31">
        <v>0</v>
      </c>
      <c r="P154" s="31">
        <v>0</v>
      </c>
      <c r="Q154" s="31">
        <v>1</v>
      </c>
      <c r="R154" s="31">
        <v>1</v>
      </c>
      <c r="S154" s="31">
        <v>1</v>
      </c>
      <c r="T154" s="31">
        <v>1</v>
      </c>
      <c r="U154" s="31">
        <v>1</v>
      </c>
      <c r="V154" s="31">
        <v>1</v>
      </c>
      <c r="W154" s="31">
        <v>0</v>
      </c>
      <c r="X154" s="31">
        <v>0</v>
      </c>
      <c r="Y154" s="31">
        <v>1</v>
      </c>
      <c r="Z154" s="31">
        <v>0</v>
      </c>
      <c r="AA154" s="31">
        <v>0</v>
      </c>
    </row>
    <row r="155" spans="1:27" x14ac:dyDescent="0.15">
      <c r="A155" s="27">
        <v>149</v>
      </c>
      <c r="B155" s="23" t="str">
        <f>'Table A1'!L161</f>
        <v>Unknown</v>
      </c>
      <c r="C155" s="31">
        <v>0</v>
      </c>
      <c r="D155" s="31">
        <v>1</v>
      </c>
      <c r="E155" s="31">
        <v>0</v>
      </c>
      <c r="F155" s="31">
        <v>0</v>
      </c>
      <c r="G155" s="31">
        <v>0</v>
      </c>
      <c r="H155" s="31">
        <v>0</v>
      </c>
      <c r="I155" s="31">
        <v>0</v>
      </c>
      <c r="J155" s="31">
        <v>0</v>
      </c>
      <c r="K155" s="31">
        <v>1</v>
      </c>
      <c r="L155" s="31">
        <v>0</v>
      </c>
      <c r="M155" s="31">
        <v>0</v>
      </c>
      <c r="N155" s="31">
        <v>0</v>
      </c>
      <c r="O155" s="31">
        <v>0</v>
      </c>
      <c r="P155" s="31">
        <v>0</v>
      </c>
      <c r="Q155" s="31">
        <v>0</v>
      </c>
      <c r="R155" s="31">
        <v>0</v>
      </c>
      <c r="S155" s="31">
        <v>0</v>
      </c>
      <c r="T155" s="31">
        <v>0</v>
      </c>
      <c r="U155" s="31">
        <v>0</v>
      </c>
      <c r="V155" s="31">
        <v>0</v>
      </c>
      <c r="W155" s="31">
        <v>1</v>
      </c>
      <c r="X155" s="31">
        <v>0</v>
      </c>
      <c r="Y155" s="31">
        <v>0</v>
      </c>
      <c r="Z155" s="31">
        <v>1</v>
      </c>
      <c r="AA155" s="31">
        <v>0</v>
      </c>
    </row>
    <row r="156" spans="1:27" x14ac:dyDescent="0.15">
      <c r="A156" s="27">
        <v>150</v>
      </c>
      <c r="B156" s="23" t="str">
        <f>'Table A1'!L162</f>
        <v>Minor decrease</v>
      </c>
      <c r="C156" s="31">
        <v>0</v>
      </c>
      <c r="D156" s="31">
        <v>0</v>
      </c>
      <c r="E156" s="31">
        <v>0</v>
      </c>
      <c r="F156" s="31">
        <v>0</v>
      </c>
      <c r="G156" s="31">
        <v>0</v>
      </c>
      <c r="H156" s="31">
        <v>0</v>
      </c>
      <c r="I156" s="31">
        <v>0</v>
      </c>
      <c r="J156" s="31">
        <v>0</v>
      </c>
      <c r="K156" s="31">
        <v>1</v>
      </c>
      <c r="L156" s="31">
        <v>0</v>
      </c>
      <c r="M156" s="31">
        <v>0</v>
      </c>
      <c r="N156" s="31">
        <v>0</v>
      </c>
      <c r="O156" s="31">
        <v>0</v>
      </c>
      <c r="P156" s="31">
        <v>0</v>
      </c>
      <c r="Q156" s="31">
        <v>0</v>
      </c>
      <c r="R156" s="31">
        <v>0</v>
      </c>
      <c r="S156" s="31">
        <v>0</v>
      </c>
      <c r="T156" s="31">
        <v>0</v>
      </c>
      <c r="U156" s="31">
        <v>0</v>
      </c>
      <c r="V156" s="31">
        <v>0</v>
      </c>
      <c r="W156" s="31">
        <v>0</v>
      </c>
      <c r="X156" s="31">
        <v>0</v>
      </c>
      <c r="Y156" s="31">
        <v>0</v>
      </c>
      <c r="Z156" s="31">
        <v>0</v>
      </c>
      <c r="AA156" s="31">
        <v>0</v>
      </c>
    </row>
    <row r="157" spans="1:27" x14ac:dyDescent="0.15">
      <c r="A157" s="27">
        <v>151</v>
      </c>
      <c r="B157" s="23" t="str">
        <f>'Table A1'!L163</f>
        <v>Unknown</v>
      </c>
      <c r="C157" s="31">
        <v>1</v>
      </c>
      <c r="D157" s="31">
        <v>0</v>
      </c>
      <c r="E157" s="31">
        <v>0</v>
      </c>
      <c r="F157" s="31">
        <v>1</v>
      </c>
      <c r="G157" s="31">
        <v>0</v>
      </c>
      <c r="H157" s="31">
        <v>0</v>
      </c>
      <c r="I157" s="31">
        <v>1</v>
      </c>
      <c r="J157" s="31">
        <v>0</v>
      </c>
      <c r="K157" s="31">
        <v>1</v>
      </c>
      <c r="L157" s="31">
        <v>1</v>
      </c>
      <c r="M157" s="31">
        <v>1</v>
      </c>
      <c r="N157" s="31">
        <v>0</v>
      </c>
      <c r="O157" s="31">
        <v>0</v>
      </c>
      <c r="P157" s="31">
        <v>0</v>
      </c>
      <c r="Q157" s="31">
        <v>0</v>
      </c>
      <c r="R157" s="31">
        <v>1</v>
      </c>
      <c r="S157" s="31">
        <v>1</v>
      </c>
      <c r="T157" s="31">
        <v>0</v>
      </c>
      <c r="U157" s="31">
        <v>0</v>
      </c>
      <c r="V157" s="31">
        <v>0</v>
      </c>
      <c r="W157" s="31">
        <v>1</v>
      </c>
      <c r="X157" s="31">
        <v>0</v>
      </c>
      <c r="Y157" s="31">
        <v>0</v>
      </c>
      <c r="Z157" s="31">
        <v>1</v>
      </c>
      <c r="AA157" s="31">
        <v>0</v>
      </c>
    </row>
    <row r="158" spans="1:27" x14ac:dyDescent="0.15">
      <c r="A158" s="27">
        <v>152</v>
      </c>
      <c r="B158" s="23" t="str">
        <f>'Table A1'!L164</f>
        <v>Extreme decrease</v>
      </c>
      <c r="C158" s="31">
        <v>0</v>
      </c>
      <c r="D158" s="31">
        <v>0</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row>
    <row r="159" spans="1:27" x14ac:dyDescent="0.15">
      <c r="A159" s="27">
        <v>153</v>
      </c>
      <c r="B159" s="23" t="str">
        <f>'Table A1'!L165</f>
        <v>Extreme decrease</v>
      </c>
      <c r="C159" s="31">
        <v>1</v>
      </c>
      <c r="D159" s="31">
        <v>0</v>
      </c>
      <c r="E159" s="31">
        <v>0</v>
      </c>
      <c r="F159" s="31">
        <v>1</v>
      </c>
      <c r="G159" s="31">
        <v>0</v>
      </c>
      <c r="H159" s="31">
        <v>1</v>
      </c>
      <c r="I159" s="31">
        <v>1</v>
      </c>
      <c r="J159" s="31">
        <v>1</v>
      </c>
      <c r="K159" s="31">
        <v>1</v>
      </c>
      <c r="L159" s="31">
        <v>0</v>
      </c>
      <c r="M159" s="31">
        <v>0</v>
      </c>
      <c r="N159" s="31">
        <v>1</v>
      </c>
      <c r="O159" s="31">
        <v>1</v>
      </c>
      <c r="P159" s="31">
        <v>0</v>
      </c>
      <c r="Q159" s="31">
        <v>0</v>
      </c>
      <c r="R159" s="31">
        <v>0</v>
      </c>
      <c r="S159" s="31">
        <v>1</v>
      </c>
      <c r="T159" s="31">
        <v>1</v>
      </c>
      <c r="U159" s="31">
        <v>1</v>
      </c>
      <c r="V159" s="31">
        <v>0</v>
      </c>
      <c r="W159" s="31">
        <v>1</v>
      </c>
      <c r="X159" s="31">
        <v>0</v>
      </c>
      <c r="Y159" s="31">
        <v>1</v>
      </c>
      <c r="Z159" s="31">
        <v>0</v>
      </c>
      <c r="AA159" s="31">
        <v>0</v>
      </c>
    </row>
    <row r="160" spans="1:27" x14ac:dyDescent="0.15">
      <c r="A160" s="27">
        <v>154</v>
      </c>
      <c r="B160" s="23" t="str">
        <f>'Table A1'!L166</f>
        <v>Stable</v>
      </c>
      <c r="C160" s="31">
        <v>0</v>
      </c>
      <c r="D160" s="31">
        <v>0</v>
      </c>
      <c r="E160" s="31">
        <v>0</v>
      </c>
      <c r="F160" s="31">
        <v>0</v>
      </c>
      <c r="G160" s="31">
        <v>0</v>
      </c>
      <c r="H160" s="31">
        <v>1</v>
      </c>
      <c r="I160" s="31">
        <v>1</v>
      </c>
      <c r="J160" s="31">
        <v>1</v>
      </c>
      <c r="K160" s="31">
        <v>1</v>
      </c>
      <c r="L160" s="31">
        <v>1</v>
      </c>
      <c r="M160" s="31">
        <v>1</v>
      </c>
      <c r="N160" s="31">
        <v>1</v>
      </c>
      <c r="O160" s="31">
        <v>1</v>
      </c>
      <c r="P160" s="31">
        <v>0</v>
      </c>
      <c r="Q160" s="31">
        <v>1</v>
      </c>
      <c r="R160" s="31">
        <v>1</v>
      </c>
      <c r="S160" s="31">
        <v>1</v>
      </c>
      <c r="T160" s="31">
        <v>0</v>
      </c>
      <c r="U160" s="31">
        <v>1</v>
      </c>
      <c r="V160" s="31">
        <v>0</v>
      </c>
      <c r="W160" s="31">
        <v>1</v>
      </c>
      <c r="X160" s="31">
        <v>0</v>
      </c>
      <c r="Y160" s="31">
        <v>0</v>
      </c>
      <c r="Z160" s="31">
        <v>1</v>
      </c>
      <c r="AA160" s="31">
        <v>1</v>
      </c>
    </row>
    <row r="161" spans="1:27" x14ac:dyDescent="0.15">
      <c r="A161" s="27">
        <v>155</v>
      </c>
      <c r="B161" s="23" t="str">
        <f>'Table A1'!L167</f>
        <v>Unknown</v>
      </c>
      <c r="C161" s="31">
        <v>0</v>
      </c>
      <c r="D161" s="31">
        <v>0</v>
      </c>
      <c r="E161" s="31">
        <v>0</v>
      </c>
      <c r="F161" s="31">
        <v>0</v>
      </c>
      <c r="G161" s="31">
        <v>0</v>
      </c>
      <c r="H161" s="31">
        <v>0</v>
      </c>
      <c r="I161" s="31">
        <v>0</v>
      </c>
      <c r="J161" s="31">
        <v>0</v>
      </c>
      <c r="K161" s="31">
        <v>0</v>
      </c>
      <c r="L161" s="31">
        <v>0</v>
      </c>
      <c r="M161" s="31">
        <v>0</v>
      </c>
      <c r="N161" s="31">
        <v>0</v>
      </c>
      <c r="O161" s="31">
        <v>0</v>
      </c>
      <c r="P161" s="31">
        <v>0</v>
      </c>
      <c r="Q161" s="31">
        <v>0</v>
      </c>
      <c r="R161" s="31">
        <v>0</v>
      </c>
      <c r="S161" s="31">
        <v>0</v>
      </c>
      <c r="T161" s="31">
        <v>0</v>
      </c>
      <c r="U161" s="31">
        <v>0</v>
      </c>
      <c r="V161" s="31">
        <v>0</v>
      </c>
      <c r="W161" s="31">
        <v>0</v>
      </c>
      <c r="X161" s="31">
        <v>0</v>
      </c>
      <c r="Y161" s="31">
        <v>0</v>
      </c>
      <c r="Z161" s="31">
        <v>0</v>
      </c>
      <c r="AA161" s="31">
        <v>0</v>
      </c>
    </row>
    <row r="162" spans="1:27" x14ac:dyDescent="0.15">
      <c r="A162" s="27">
        <v>156</v>
      </c>
      <c r="B162" s="23" t="str">
        <f>'Table A1'!L168</f>
        <v>Stable</v>
      </c>
      <c r="C162" s="31">
        <v>0</v>
      </c>
      <c r="D162" s="31">
        <v>1</v>
      </c>
      <c r="E162" s="31">
        <v>0</v>
      </c>
      <c r="F162" s="31">
        <v>0</v>
      </c>
      <c r="G162" s="31">
        <v>1</v>
      </c>
      <c r="H162" s="31">
        <v>0</v>
      </c>
      <c r="I162" s="31">
        <v>0</v>
      </c>
      <c r="J162" s="31">
        <v>0</v>
      </c>
      <c r="K162" s="31">
        <v>0</v>
      </c>
      <c r="L162" s="31">
        <v>0</v>
      </c>
      <c r="M162" s="31">
        <v>1</v>
      </c>
      <c r="N162" s="31">
        <v>0</v>
      </c>
      <c r="O162" s="31">
        <v>0</v>
      </c>
      <c r="P162" s="31">
        <v>0</v>
      </c>
      <c r="Q162" s="31">
        <v>0</v>
      </c>
      <c r="R162" s="31">
        <v>1</v>
      </c>
      <c r="S162" s="31">
        <v>0</v>
      </c>
      <c r="T162" s="31">
        <v>0</v>
      </c>
      <c r="U162" s="31">
        <v>1</v>
      </c>
      <c r="V162" s="31">
        <v>0</v>
      </c>
      <c r="W162" s="31">
        <v>1</v>
      </c>
      <c r="X162" s="31">
        <v>0</v>
      </c>
      <c r="Y162" s="31">
        <v>0</v>
      </c>
      <c r="Z162" s="31">
        <v>0</v>
      </c>
      <c r="AA162" s="31">
        <v>0</v>
      </c>
    </row>
    <row r="163" spans="1:27" x14ac:dyDescent="0.15">
      <c r="A163" s="27">
        <v>157</v>
      </c>
      <c r="B163" s="23" t="str">
        <f>'Table A1'!L169</f>
        <v>Unknown</v>
      </c>
      <c r="C163" s="31">
        <v>1</v>
      </c>
      <c r="D163" s="31">
        <v>1</v>
      </c>
      <c r="E163" s="31">
        <v>0</v>
      </c>
      <c r="F163" s="31">
        <v>0</v>
      </c>
      <c r="G163" s="31">
        <v>1</v>
      </c>
      <c r="H163" s="31">
        <v>0</v>
      </c>
      <c r="I163" s="31">
        <v>0</v>
      </c>
      <c r="J163" s="31">
        <v>0</v>
      </c>
      <c r="K163" s="31">
        <v>0</v>
      </c>
      <c r="L163" s="31">
        <v>0</v>
      </c>
      <c r="M163" s="31">
        <v>0</v>
      </c>
      <c r="N163" s="31">
        <v>0</v>
      </c>
      <c r="O163" s="31">
        <v>0</v>
      </c>
      <c r="P163" s="31">
        <v>0</v>
      </c>
      <c r="Q163" s="31">
        <v>0</v>
      </c>
      <c r="R163" s="31">
        <v>0</v>
      </c>
      <c r="S163" s="31">
        <v>0</v>
      </c>
      <c r="T163" s="31">
        <v>0</v>
      </c>
      <c r="U163" s="31">
        <v>0</v>
      </c>
      <c r="V163" s="31">
        <v>0</v>
      </c>
      <c r="W163" s="31">
        <v>0</v>
      </c>
      <c r="X163" s="31">
        <v>0</v>
      </c>
      <c r="Y163" s="31">
        <v>0</v>
      </c>
      <c r="Z163" s="31">
        <v>1</v>
      </c>
      <c r="AA163" s="31">
        <v>0</v>
      </c>
    </row>
    <row r="164" spans="1:27" x14ac:dyDescent="0.15">
      <c r="A164" s="27">
        <v>158</v>
      </c>
      <c r="B164" s="23" t="str">
        <f>'Table A1'!L170</f>
        <v>Minor decrease</v>
      </c>
      <c r="C164" s="31">
        <v>1</v>
      </c>
      <c r="D164" s="31">
        <v>1</v>
      </c>
      <c r="E164" s="31">
        <v>0</v>
      </c>
      <c r="F164" s="31">
        <v>0</v>
      </c>
      <c r="G164" s="31">
        <v>1</v>
      </c>
      <c r="H164" s="31">
        <v>0</v>
      </c>
      <c r="I164" s="31">
        <v>0</v>
      </c>
      <c r="J164" s="31">
        <v>0</v>
      </c>
      <c r="K164" s="31">
        <v>1</v>
      </c>
      <c r="L164" s="31">
        <v>0</v>
      </c>
      <c r="M164" s="31">
        <v>1</v>
      </c>
      <c r="N164" s="31">
        <v>0</v>
      </c>
      <c r="O164" s="31">
        <v>0</v>
      </c>
      <c r="P164" s="31">
        <v>1</v>
      </c>
      <c r="Q164" s="31">
        <v>1</v>
      </c>
      <c r="R164" s="31">
        <v>1</v>
      </c>
      <c r="S164" s="31">
        <v>0</v>
      </c>
      <c r="T164" s="31">
        <v>0</v>
      </c>
      <c r="U164" s="31">
        <v>0</v>
      </c>
      <c r="V164" s="31">
        <v>0</v>
      </c>
      <c r="W164" s="31">
        <v>0</v>
      </c>
      <c r="X164" s="31">
        <v>0</v>
      </c>
      <c r="Y164" s="31">
        <v>0</v>
      </c>
      <c r="Z164" s="31">
        <v>1</v>
      </c>
      <c r="AA164" s="31">
        <v>0</v>
      </c>
    </row>
    <row r="165" spans="1:27" x14ac:dyDescent="0.15">
      <c r="A165" s="27">
        <v>159</v>
      </c>
      <c r="B165" s="23" t="str">
        <f>'Table A1'!L171</f>
        <v>Minor decrease</v>
      </c>
      <c r="C165" s="31">
        <v>1</v>
      </c>
      <c r="D165" s="31">
        <v>1</v>
      </c>
      <c r="E165" s="31">
        <v>1</v>
      </c>
      <c r="F165" s="31">
        <v>0</v>
      </c>
      <c r="G165" s="31">
        <v>1</v>
      </c>
      <c r="H165" s="31">
        <v>0</v>
      </c>
      <c r="I165" s="31">
        <v>0</v>
      </c>
      <c r="J165" s="31">
        <v>0</v>
      </c>
      <c r="K165" s="31">
        <v>1</v>
      </c>
      <c r="L165" s="31">
        <v>0</v>
      </c>
      <c r="M165" s="31">
        <v>1</v>
      </c>
      <c r="N165" s="31">
        <v>0</v>
      </c>
      <c r="O165" s="31">
        <v>0</v>
      </c>
      <c r="P165" s="31">
        <v>0</v>
      </c>
      <c r="Q165" s="31">
        <v>1</v>
      </c>
      <c r="R165" s="31">
        <v>0</v>
      </c>
      <c r="S165" s="31">
        <v>0</v>
      </c>
      <c r="T165" s="31">
        <v>1</v>
      </c>
      <c r="U165" s="31">
        <v>0</v>
      </c>
      <c r="V165" s="31">
        <v>0</v>
      </c>
      <c r="W165" s="31">
        <v>1</v>
      </c>
      <c r="X165" s="31">
        <v>0</v>
      </c>
      <c r="Y165" s="31">
        <v>1</v>
      </c>
      <c r="Z165" s="31">
        <v>0</v>
      </c>
      <c r="AA165" s="31">
        <v>0</v>
      </c>
    </row>
    <row r="166" spans="1:27" x14ac:dyDescent="0.15">
      <c r="A166" s="27">
        <v>160</v>
      </c>
      <c r="B166" s="23" t="str">
        <f>'Table A1'!L172</f>
        <v>Major decrease</v>
      </c>
      <c r="C166" s="31">
        <v>0</v>
      </c>
      <c r="D166" s="31">
        <v>0</v>
      </c>
      <c r="E166" s="31">
        <v>0</v>
      </c>
      <c r="F166" s="31">
        <v>0</v>
      </c>
      <c r="G166" s="31">
        <v>0</v>
      </c>
      <c r="H166" s="31">
        <v>0</v>
      </c>
      <c r="I166" s="31">
        <v>0</v>
      </c>
      <c r="J166" s="31">
        <v>0</v>
      </c>
      <c r="K166" s="31">
        <v>0</v>
      </c>
      <c r="L166" s="31">
        <v>0</v>
      </c>
      <c r="M166" s="31">
        <v>0</v>
      </c>
      <c r="N166" s="31">
        <v>0</v>
      </c>
      <c r="O166" s="31">
        <v>0</v>
      </c>
      <c r="P166" s="31">
        <v>0</v>
      </c>
      <c r="Q166" s="31">
        <v>0</v>
      </c>
      <c r="R166" s="31">
        <v>0</v>
      </c>
      <c r="S166" s="31">
        <v>0</v>
      </c>
      <c r="T166" s="31">
        <v>0</v>
      </c>
      <c r="U166" s="31">
        <v>0</v>
      </c>
      <c r="V166" s="31">
        <v>0</v>
      </c>
      <c r="W166" s="31">
        <v>0</v>
      </c>
      <c r="X166" s="31">
        <v>0</v>
      </c>
      <c r="Y166" s="31">
        <v>0</v>
      </c>
      <c r="Z166" s="31">
        <v>0</v>
      </c>
      <c r="AA166" s="31">
        <v>0</v>
      </c>
    </row>
    <row r="167" spans="1:27" x14ac:dyDescent="0.15">
      <c r="A167" s="27">
        <v>161</v>
      </c>
      <c r="B167" s="23" t="str">
        <f>'Table A1'!L173</f>
        <v>Minor decrease</v>
      </c>
      <c r="C167" s="31">
        <v>1</v>
      </c>
      <c r="D167" s="31">
        <v>1</v>
      </c>
      <c r="E167" s="31">
        <v>0</v>
      </c>
      <c r="F167" s="31">
        <v>0</v>
      </c>
      <c r="G167" s="31">
        <v>0</v>
      </c>
      <c r="H167" s="31">
        <v>0</v>
      </c>
      <c r="I167" s="31">
        <v>0</v>
      </c>
      <c r="J167" s="31">
        <v>0</v>
      </c>
      <c r="K167" s="31">
        <v>1</v>
      </c>
      <c r="L167" s="31">
        <v>1</v>
      </c>
      <c r="M167" s="31">
        <v>1</v>
      </c>
      <c r="N167" s="31">
        <v>0</v>
      </c>
      <c r="O167" s="31">
        <v>0</v>
      </c>
      <c r="P167" s="31">
        <v>1</v>
      </c>
      <c r="Q167" s="31">
        <v>0</v>
      </c>
      <c r="R167" s="31">
        <v>0</v>
      </c>
      <c r="S167" s="31">
        <v>0</v>
      </c>
      <c r="T167" s="31">
        <v>0</v>
      </c>
      <c r="U167" s="31">
        <v>0</v>
      </c>
      <c r="V167" s="31">
        <v>0</v>
      </c>
      <c r="W167" s="31">
        <v>0</v>
      </c>
      <c r="X167" s="31">
        <v>0</v>
      </c>
      <c r="Y167" s="31">
        <v>0</v>
      </c>
      <c r="Z167" s="31">
        <v>0</v>
      </c>
      <c r="AA167" s="31">
        <v>0</v>
      </c>
    </row>
    <row r="168" spans="1:27" x14ac:dyDescent="0.15">
      <c r="A168" s="27">
        <v>162</v>
      </c>
      <c r="B168" s="23" t="str">
        <f>'Table A1'!L174</f>
        <v>Moderate decrease</v>
      </c>
      <c r="C168" s="31">
        <v>0</v>
      </c>
      <c r="D168" s="31">
        <v>0</v>
      </c>
      <c r="E168" s="31">
        <v>0</v>
      </c>
      <c r="F168" s="31">
        <v>1</v>
      </c>
      <c r="G168" s="31">
        <v>0</v>
      </c>
      <c r="H168" s="31">
        <v>0</v>
      </c>
      <c r="I168" s="31">
        <v>0</v>
      </c>
      <c r="J168" s="31">
        <v>0</v>
      </c>
      <c r="K168" s="31">
        <v>1</v>
      </c>
      <c r="L168" s="31">
        <v>1</v>
      </c>
      <c r="M168" s="31">
        <v>0</v>
      </c>
      <c r="N168" s="31">
        <v>0</v>
      </c>
      <c r="O168" s="31">
        <v>0</v>
      </c>
      <c r="P168" s="31">
        <v>0</v>
      </c>
      <c r="Q168" s="31">
        <v>0</v>
      </c>
      <c r="R168" s="31">
        <v>1</v>
      </c>
      <c r="S168" s="31">
        <v>1</v>
      </c>
      <c r="T168" s="31">
        <v>0</v>
      </c>
      <c r="U168" s="31">
        <v>1</v>
      </c>
      <c r="V168" s="31">
        <v>0</v>
      </c>
      <c r="W168" s="31">
        <v>0</v>
      </c>
      <c r="X168" s="31">
        <v>0</v>
      </c>
      <c r="Y168" s="31">
        <v>0</v>
      </c>
      <c r="Z168" s="31">
        <v>1</v>
      </c>
      <c r="AA168" s="31">
        <v>0</v>
      </c>
    </row>
    <row r="169" spans="1:27" x14ac:dyDescent="0.15">
      <c r="A169" s="27">
        <v>163</v>
      </c>
      <c r="B169" s="23" t="str">
        <f>'Table A1'!L175</f>
        <v>Unknown</v>
      </c>
      <c r="C169" s="31">
        <v>1</v>
      </c>
      <c r="D169" s="31">
        <v>1</v>
      </c>
      <c r="E169" s="31">
        <v>0</v>
      </c>
      <c r="F169" s="31">
        <v>1</v>
      </c>
      <c r="G169" s="31">
        <v>0</v>
      </c>
      <c r="H169" s="31">
        <v>0</v>
      </c>
      <c r="I169" s="31">
        <v>0</v>
      </c>
      <c r="J169" s="31">
        <v>0</v>
      </c>
      <c r="K169" s="31">
        <v>0</v>
      </c>
      <c r="L169" s="31">
        <v>0</v>
      </c>
      <c r="M169" s="31">
        <v>1</v>
      </c>
      <c r="N169" s="31">
        <v>0</v>
      </c>
      <c r="O169" s="31">
        <v>0</v>
      </c>
      <c r="P169" s="31">
        <v>0</v>
      </c>
      <c r="Q169" s="31">
        <v>0</v>
      </c>
      <c r="R169" s="31">
        <v>0</v>
      </c>
      <c r="S169" s="31">
        <v>0</v>
      </c>
      <c r="T169" s="31">
        <v>0</v>
      </c>
      <c r="U169" s="31">
        <v>1</v>
      </c>
      <c r="V169" s="31">
        <v>0</v>
      </c>
      <c r="W169" s="31">
        <v>1</v>
      </c>
      <c r="X169" s="31">
        <v>0</v>
      </c>
      <c r="Y169" s="31">
        <v>0</v>
      </c>
      <c r="Z169" s="31">
        <v>0</v>
      </c>
      <c r="AA169" s="31">
        <v>0</v>
      </c>
    </row>
    <row r="170" spans="1:27" x14ac:dyDescent="0.15">
      <c r="A170" s="27">
        <v>164</v>
      </c>
      <c r="B170" s="23" t="str">
        <f>'Table A1'!L176</f>
        <v>Increasing</v>
      </c>
      <c r="C170" s="31">
        <v>0</v>
      </c>
      <c r="D170" s="31">
        <v>0</v>
      </c>
      <c r="E170" s="31">
        <v>0</v>
      </c>
      <c r="F170" s="31">
        <v>0</v>
      </c>
      <c r="G170" s="31">
        <v>1</v>
      </c>
      <c r="H170" s="31">
        <v>0</v>
      </c>
      <c r="I170" s="31">
        <v>0</v>
      </c>
      <c r="J170" s="31">
        <v>0</v>
      </c>
      <c r="K170" s="31">
        <v>1</v>
      </c>
      <c r="L170" s="31">
        <v>0</v>
      </c>
      <c r="M170" s="31">
        <v>0</v>
      </c>
      <c r="N170" s="31">
        <v>0</v>
      </c>
      <c r="O170" s="31">
        <v>0</v>
      </c>
      <c r="P170" s="31">
        <v>0</v>
      </c>
      <c r="Q170" s="31">
        <v>0</v>
      </c>
      <c r="R170" s="31">
        <v>0</v>
      </c>
      <c r="S170" s="31">
        <v>0</v>
      </c>
      <c r="T170" s="31">
        <v>0</v>
      </c>
      <c r="U170" s="31">
        <v>0</v>
      </c>
      <c r="V170" s="31">
        <v>0</v>
      </c>
      <c r="W170" s="31">
        <v>1</v>
      </c>
      <c r="X170" s="31">
        <v>0</v>
      </c>
      <c r="Y170" s="31">
        <v>0</v>
      </c>
      <c r="Z170" s="31">
        <v>0</v>
      </c>
      <c r="AA170" s="31">
        <v>1</v>
      </c>
    </row>
    <row r="171" spans="1:27" x14ac:dyDescent="0.15">
      <c r="A171" s="27">
        <v>165</v>
      </c>
      <c r="B171" s="23" t="str">
        <f>'Table A1'!L177</f>
        <v>Unknown</v>
      </c>
      <c r="C171" s="31">
        <v>0</v>
      </c>
      <c r="D171" s="31">
        <v>1</v>
      </c>
      <c r="E171" s="31">
        <v>0</v>
      </c>
      <c r="F171" s="31">
        <v>0</v>
      </c>
      <c r="G171" s="31">
        <v>0</v>
      </c>
      <c r="H171" s="31">
        <v>0</v>
      </c>
      <c r="I171" s="31">
        <v>0</v>
      </c>
      <c r="J171" s="31">
        <v>0</v>
      </c>
      <c r="K171" s="31">
        <v>1</v>
      </c>
      <c r="L171" s="31">
        <v>0</v>
      </c>
      <c r="M171" s="31">
        <v>1</v>
      </c>
      <c r="N171" s="31">
        <v>0</v>
      </c>
      <c r="O171" s="31">
        <v>0</v>
      </c>
      <c r="P171" s="31">
        <v>1</v>
      </c>
      <c r="Q171" s="31">
        <v>0</v>
      </c>
      <c r="R171" s="31">
        <v>1</v>
      </c>
      <c r="S171" s="31">
        <v>0</v>
      </c>
      <c r="T171" s="31">
        <v>0</v>
      </c>
      <c r="U171" s="31">
        <v>1</v>
      </c>
      <c r="V171" s="31">
        <v>0</v>
      </c>
      <c r="W171" s="31">
        <v>0</v>
      </c>
      <c r="X171" s="31">
        <v>0</v>
      </c>
      <c r="Y171" s="31">
        <v>0</v>
      </c>
      <c r="Z171" s="31">
        <v>0</v>
      </c>
      <c r="AA171" s="31">
        <v>0</v>
      </c>
    </row>
    <row r="172" spans="1:27" x14ac:dyDescent="0.15">
      <c r="A172" s="27">
        <v>166</v>
      </c>
      <c r="B172" s="23" t="str">
        <f>'Table A1'!L178</f>
        <v>Stable</v>
      </c>
      <c r="C172" s="31">
        <v>0</v>
      </c>
      <c r="D172" s="31">
        <v>1</v>
      </c>
      <c r="E172" s="31">
        <v>0</v>
      </c>
      <c r="F172" s="31">
        <v>0</v>
      </c>
      <c r="G172" s="31">
        <v>0</v>
      </c>
      <c r="H172" s="31">
        <v>0</v>
      </c>
      <c r="I172" s="31">
        <v>0</v>
      </c>
      <c r="J172" s="31">
        <v>0</v>
      </c>
      <c r="K172" s="31">
        <v>1</v>
      </c>
      <c r="L172" s="31">
        <v>0</v>
      </c>
      <c r="M172" s="31">
        <v>1</v>
      </c>
      <c r="N172" s="31">
        <v>0</v>
      </c>
      <c r="O172" s="31">
        <v>0</v>
      </c>
      <c r="P172" s="31">
        <v>0</v>
      </c>
      <c r="Q172" s="31">
        <v>0</v>
      </c>
      <c r="R172" s="31">
        <v>0</v>
      </c>
      <c r="S172" s="31">
        <v>0</v>
      </c>
      <c r="T172" s="31">
        <v>0</v>
      </c>
      <c r="U172" s="31">
        <v>0</v>
      </c>
      <c r="V172" s="31">
        <v>0</v>
      </c>
      <c r="W172" s="31">
        <v>1</v>
      </c>
      <c r="X172" s="31">
        <v>0</v>
      </c>
      <c r="Y172" s="31">
        <v>0</v>
      </c>
      <c r="Z172" s="31">
        <v>1</v>
      </c>
      <c r="AA172" s="31">
        <v>0</v>
      </c>
    </row>
    <row r="173" spans="1:27" x14ac:dyDescent="0.15">
      <c r="A173" s="27">
        <v>167</v>
      </c>
      <c r="B173" s="23" t="str">
        <f>'Table A1'!L179</f>
        <v>Unknown</v>
      </c>
      <c r="C173" s="31">
        <v>1</v>
      </c>
      <c r="D173" s="31">
        <v>0</v>
      </c>
      <c r="E173" s="31">
        <v>0</v>
      </c>
      <c r="F173" s="31">
        <v>1</v>
      </c>
      <c r="G173" s="31">
        <v>0</v>
      </c>
      <c r="H173" s="31">
        <v>1</v>
      </c>
      <c r="I173" s="31">
        <v>1</v>
      </c>
      <c r="J173" s="31">
        <v>1</v>
      </c>
      <c r="K173" s="31">
        <v>1</v>
      </c>
      <c r="L173" s="31">
        <v>0</v>
      </c>
      <c r="M173" s="31">
        <v>0</v>
      </c>
      <c r="N173" s="31">
        <v>1</v>
      </c>
      <c r="O173" s="31">
        <v>1</v>
      </c>
      <c r="P173" s="31">
        <v>0</v>
      </c>
      <c r="Q173" s="31">
        <v>0</v>
      </c>
      <c r="R173" s="31">
        <v>0</v>
      </c>
      <c r="S173" s="31">
        <v>1</v>
      </c>
      <c r="T173" s="31">
        <v>1</v>
      </c>
      <c r="U173" s="31">
        <v>1</v>
      </c>
      <c r="V173" s="31">
        <v>0</v>
      </c>
      <c r="W173" s="31">
        <v>1</v>
      </c>
      <c r="X173" s="31">
        <v>0</v>
      </c>
      <c r="Y173" s="31">
        <v>1</v>
      </c>
      <c r="Z173" s="31">
        <v>0</v>
      </c>
      <c r="AA173" s="31">
        <v>0</v>
      </c>
    </row>
    <row r="174" spans="1:27" x14ac:dyDescent="0.15">
      <c r="A174" s="27">
        <v>168</v>
      </c>
      <c r="B174" s="23" t="str">
        <f>'Table A1'!L180</f>
        <v>Stable</v>
      </c>
      <c r="C174" s="31">
        <v>0</v>
      </c>
      <c r="D174" s="31">
        <v>0</v>
      </c>
      <c r="E174" s="31">
        <v>0</v>
      </c>
      <c r="F174" s="31">
        <v>0</v>
      </c>
      <c r="G174" s="31">
        <v>0</v>
      </c>
      <c r="H174" s="31">
        <v>1</v>
      </c>
      <c r="I174" s="31">
        <v>1</v>
      </c>
      <c r="J174" s="31">
        <v>1</v>
      </c>
      <c r="K174" s="31">
        <v>1</v>
      </c>
      <c r="L174" s="31">
        <v>1</v>
      </c>
      <c r="M174" s="31">
        <v>1</v>
      </c>
      <c r="N174" s="31">
        <v>1</v>
      </c>
      <c r="O174" s="31">
        <v>1</v>
      </c>
      <c r="P174" s="31">
        <v>0</v>
      </c>
      <c r="Q174" s="31">
        <v>1</v>
      </c>
      <c r="R174" s="31">
        <v>1</v>
      </c>
      <c r="S174" s="31">
        <v>1</v>
      </c>
      <c r="T174" s="31">
        <v>0</v>
      </c>
      <c r="U174" s="31">
        <v>1</v>
      </c>
      <c r="V174" s="31">
        <v>0</v>
      </c>
      <c r="W174" s="31">
        <v>1</v>
      </c>
      <c r="X174" s="31">
        <v>0</v>
      </c>
      <c r="Y174" s="31">
        <v>0</v>
      </c>
      <c r="Z174" s="31">
        <v>1</v>
      </c>
      <c r="AA174" s="31">
        <v>1</v>
      </c>
    </row>
    <row r="175" spans="1:27" x14ac:dyDescent="0.15">
      <c r="A175" s="27">
        <v>169</v>
      </c>
      <c r="B175" s="23" t="str">
        <f>'Table A1'!L181</f>
        <v>Unknown</v>
      </c>
      <c r="C175" s="31">
        <v>0</v>
      </c>
      <c r="D175" s="31">
        <v>0</v>
      </c>
      <c r="E175" s="31">
        <v>0</v>
      </c>
      <c r="F175" s="31">
        <v>0</v>
      </c>
      <c r="G175" s="31">
        <v>0</v>
      </c>
      <c r="H175" s="31">
        <v>0</v>
      </c>
      <c r="I175" s="31">
        <v>0</v>
      </c>
      <c r="J175" s="31">
        <v>0</v>
      </c>
      <c r="K175" s="31">
        <v>1</v>
      </c>
      <c r="L175" s="31">
        <v>0</v>
      </c>
      <c r="M175" s="31">
        <v>0</v>
      </c>
      <c r="N175" s="31">
        <v>0</v>
      </c>
      <c r="O175" s="31">
        <v>0</v>
      </c>
      <c r="P175" s="31">
        <v>0</v>
      </c>
      <c r="Q175" s="31">
        <v>0</v>
      </c>
      <c r="R175" s="31">
        <v>0</v>
      </c>
      <c r="S175" s="31">
        <v>0</v>
      </c>
      <c r="T175" s="31">
        <v>0</v>
      </c>
      <c r="U175" s="31">
        <v>0</v>
      </c>
      <c r="V175" s="31">
        <v>0</v>
      </c>
      <c r="W175" s="31">
        <v>0</v>
      </c>
      <c r="X175" s="31">
        <v>0</v>
      </c>
      <c r="Y175" s="31">
        <v>0</v>
      </c>
      <c r="Z175" s="31">
        <v>0</v>
      </c>
      <c r="AA175" s="31">
        <v>0</v>
      </c>
    </row>
    <row r="176" spans="1:27" x14ac:dyDescent="0.15">
      <c r="A176" s="27">
        <v>170</v>
      </c>
      <c r="B176" s="23" t="str">
        <f>'Table A1'!L182</f>
        <v>Minor decrease</v>
      </c>
      <c r="C176" s="31">
        <v>1</v>
      </c>
      <c r="D176" s="31">
        <v>1</v>
      </c>
      <c r="E176" s="31">
        <v>0</v>
      </c>
      <c r="F176" s="31">
        <v>0</v>
      </c>
      <c r="G176" s="31">
        <v>1</v>
      </c>
      <c r="H176" s="31">
        <v>0</v>
      </c>
      <c r="I176" s="31">
        <v>0</v>
      </c>
      <c r="J176" s="31">
        <v>0</v>
      </c>
      <c r="K176" s="31">
        <v>1</v>
      </c>
      <c r="L176" s="31">
        <v>0</v>
      </c>
      <c r="M176" s="31">
        <v>0</v>
      </c>
      <c r="N176" s="31">
        <v>0</v>
      </c>
      <c r="O176" s="31">
        <v>0</v>
      </c>
      <c r="P176" s="31">
        <v>1</v>
      </c>
      <c r="Q176" s="31">
        <v>1</v>
      </c>
      <c r="R176" s="31">
        <v>1</v>
      </c>
      <c r="S176" s="31">
        <v>0</v>
      </c>
      <c r="T176" s="31">
        <v>0</v>
      </c>
      <c r="U176" s="31">
        <v>0</v>
      </c>
      <c r="V176" s="31">
        <v>0</v>
      </c>
      <c r="W176" s="31">
        <v>0</v>
      </c>
      <c r="X176" s="31">
        <v>0</v>
      </c>
      <c r="Y176" s="31">
        <v>0</v>
      </c>
      <c r="Z176" s="31">
        <v>1</v>
      </c>
      <c r="AA176" s="31">
        <v>0</v>
      </c>
    </row>
    <row r="177" spans="1:27" x14ac:dyDescent="0.15">
      <c r="A177" s="27">
        <v>171</v>
      </c>
      <c r="B177" s="23" t="str">
        <f>'Table A1'!L183</f>
        <v>Minor decrease</v>
      </c>
      <c r="C177" s="31">
        <v>0</v>
      </c>
      <c r="D177" s="31">
        <v>0</v>
      </c>
      <c r="E177" s="31">
        <v>0</v>
      </c>
      <c r="F177" s="31">
        <v>0</v>
      </c>
      <c r="G177" s="31">
        <v>0</v>
      </c>
      <c r="H177" s="31">
        <v>0</v>
      </c>
      <c r="I177" s="31">
        <v>0</v>
      </c>
      <c r="J177" s="31">
        <v>0</v>
      </c>
      <c r="K177" s="31">
        <v>1</v>
      </c>
      <c r="L177" s="31">
        <v>1</v>
      </c>
      <c r="M177" s="31">
        <v>1</v>
      </c>
      <c r="N177" s="31">
        <v>0</v>
      </c>
      <c r="O177" s="31">
        <v>0</v>
      </c>
      <c r="P177" s="31">
        <v>0</v>
      </c>
      <c r="Q177" s="31">
        <v>0</v>
      </c>
      <c r="R177" s="31">
        <v>1</v>
      </c>
      <c r="S177" s="31">
        <v>1</v>
      </c>
      <c r="T177" s="31">
        <v>0</v>
      </c>
      <c r="U177" s="31">
        <v>1</v>
      </c>
      <c r="V177" s="31">
        <v>0</v>
      </c>
      <c r="W177" s="31">
        <v>0</v>
      </c>
      <c r="X177" s="31">
        <v>0</v>
      </c>
      <c r="Y177" s="31">
        <v>0</v>
      </c>
      <c r="Z177" s="31">
        <v>1</v>
      </c>
      <c r="AA177" s="31">
        <v>0</v>
      </c>
    </row>
    <row r="178" spans="1:27" x14ac:dyDescent="0.15">
      <c r="A178" s="27">
        <v>172</v>
      </c>
      <c r="B178" s="23" t="str">
        <f>'Table A1'!L184</f>
        <v>Unknown</v>
      </c>
      <c r="C178" s="31">
        <v>1</v>
      </c>
      <c r="D178" s="31">
        <v>1</v>
      </c>
      <c r="E178" s="31">
        <v>0</v>
      </c>
      <c r="F178" s="31">
        <v>1</v>
      </c>
      <c r="G178" s="31">
        <v>1</v>
      </c>
      <c r="H178" s="31">
        <v>1</v>
      </c>
      <c r="I178" s="31">
        <v>1</v>
      </c>
      <c r="J178" s="31">
        <v>1</v>
      </c>
      <c r="K178" s="31">
        <v>1</v>
      </c>
      <c r="L178" s="31">
        <v>1</v>
      </c>
      <c r="M178" s="31">
        <v>1</v>
      </c>
      <c r="N178" s="31">
        <v>1</v>
      </c>
      <c r="O178" s="31">
        <v>1</v>
      </c>
      <c r="P178" s="31">
        <v>0</v>
      </c>
      <c r="Q178" s="31">
        <v>1</v>
      </c>
      <c r="R178" s="31">
        <v>1</v>
      </c>
      <c r="S178" s="31">
        <v>1</v>
      </c>
      <c r="T178" s="31">
        <v>0</v>
      </c>
      <c r="U178" s="31">
        <v>1</v>
      </c>
      <c r="V178" s="31">
        <v>0</v>
      </c>
      <c r="W178" s="31">
        <v>1</v>
      </c>
      <c r="X178" s="31">
        <v>0</v>
      </c>
      <c r="Y178" s="31">
        <v>0</v>
      </c>
      <c r="Z178" s="31">
        <v>1</v>
      </c>
      <c r="AA178" s="31">
        <v>1</v>
      </c>
    </row>
    <row r="179" spans="1:27" x14ac:dyDescent="0.15">
      <c r="A179" s="27">
        <v>173</v>
      </c>
      <c r="B179" s="23" t="str">
        <f>'Table A1'!L185</f>
        <v>Stable</v>
      </c>
      <c r="C179" s="31">
        <v>1</v>
      </c>
      <c r="D179" s="31">
        <v>0</v>
      </c>
      <c r="E179" s="31">
        <v>0</v>
      </c>
      <c r="F179" s="31">
        <v>1</v>
      </c>
      <c r="G179" s="31">
        <v>0</v>
      </c>
      <c r="H179" s="31">
        <v>1</v>
      </c>
      <c r="I179" s="31">
        <v>1</v>
      </c>
      <c r="J179" s="31">
        <v>1</v>
      </c>
      <c r="K179" s="31">
        <v>0</v>
      </c>
      <c r="L179" s="31">
        <v>0</v>
      </c>
      <c r="M179" s="31">
        <v>0</v>
      </c>
      <c r="N179" s="31">
        <v>1</v>
      </c>
      <c r="O179" s="31">
        <v>1</v>
      </c>
      <c r="P179" s="31">
        <v>0</v>
      </c>
      <c r="Q179" s="31">
        <v>0</v>
      </c>
      <c r="R179" s="31">
        <v>0</v>
      </c>
      <c r="S179" s="31">
        <v>0</v>
      </c>
      <c r="T179" s="31">
        <v>1</v>
      </c>
      <c r="U179" s="31">
        <v>1</v>
      </c>
      <c r="V179" s="31">
        <v>0</v>
      </c>
      <c r="W179" s="31">
        <v>1</v>
      </c>
      <c r="X179" s="31">
        <v>0</v>
      </c>
      <c r="Y179" s="31">
        <v>1</v>
      </c>
      <c r="Z179" s="31">
        <v>0</v>
      </c>
      <c r="AA179" s="31">
        <v>0</v>
      </c>
    </row>
    <row r="180" spans="1:27" x14ac:dyDescent="0.15">
      <c r="A180" s="27">
        <v>174</v>
      </c>
      <c r="B180" s="23" t="str">
        <f>'Table A1'!L186</f>
        <v>Minor decrease</v>
      </c>
      <c r="C180" s="31">
        <v>1</v>
      </c>
      <c r="D180" s="31">
        <v>1</v>
      </c>
      <c r="E180" s="31">
        <v>0</v>
      </c>
      <c r="F180" s="31">
        <v>1</v>
      </c>
      <c r="G180" s="31">
        <v>0</v>
      </c>
      <c r="H180" s="31">
        <v>0</v>
      </c>
      <c r="I180" s="31">
        <v>0</v>
      </c>
      <c r="J180" s="31">
        <v>0</v>
      </c>
      <c r="K180" s="31">
        <v>0</v>
      </c>
      <c r="L180" s="31">
        <v>0</v>
      </c>
      <c r="M180" s="31">
        <v>1</v>
      </c>
      <c r="N180" s="31">
        <v>0</v>
      </c>
      <c r="O180" s="31">
        <v>0</v>
      </c>
      <c r="P180" s="31">
        <v>1</v>
      </c>
      <c r="Q180" s="31">
        <v>1</v>
      </c>
      <c r="R180" s="31">
        <v>0</v>
      </c>
      <c r="S180" s="31">
        <v>0</v>
      </c>
      <c r="T180" s="31">
        <v>0</v>
      </c>
      <c r="U180" s="31">
        <v>1</v>
      </c>
      <c r="V180" s="31">
        <v>0</v>
      </c>
      <c r="W180" s="31">
        <v>0</v>
      </c>
      <c r="X180" s="31">
        <v>0</v>
      </c>
      <c r="Y180" s="31">
        <v>0</v>
      </c>
      <c r="Z180" s="31">
        <v>0</v>
      </c>
      <c r="AA180" s="31">
        <v>0</v>
      </c>
    </row>
    <row r="181" spans="1:27" x14ac:dyDescent="0.15">
      <c r="A181" s="27">
        <v>175</v>
      </c>
      <c r="B181" s="23" t="str">
        <f>'Table A1'!L187</f>
        <v>Unknown</v>
      </c>
      <c r="C181" s="31">
        <v>1</v>
      </c>
      <c r="D181" s="31">
        <v>1</v>
      </c>
      <c r="E181" s="31">
        <v>1</v>
      </c>
      <c r="F181" s="31">
        <v>1</v>
      </c>
      <c r="G181" s="31">
        <v>1</v>
      </c>
      <c r="H181" s="31">
        <v>0</v>
      </c>
      <c r="I181" s="31">
        <v>0</v>
      </c>
      <c r="J181" s="31">
        <v>1</v>
      </c>
      <c r="K181" s="31">
        <v>0</v>
      </c>
      <c r="L181" s="31">
        <v>0</v>
      </c>
      <c r="M181" s="31">
        <v>0</v>
      </c>
      <c r="N181" s="31">
        <v>0</v>
      </c>
      <c r="O181" s="31">
        <v>0</v>
      </c>
      <c r="P181" s="31">
        <v>0</v>
      </c>
      <c r="Q181" s="31">
        <v>0</v>
      </c>
      <c r="R181" s="31">
        <v>0</v>
      </c>
      <c r="S181" s="31">
        <v>0</v>
      </c>
      <c r="T181" s="31">
        <v>0</v>
      </c>
      <c r="U181" s="31">
        <v>0</v>
      </c>
      <c r="V181" s="31">
        <v>1</v>
      </c>
      <c r="W181" s="31">
        <v>1</v>
      </c>
      <c r="X181" s="31">
        <v>0</v>
      </c>
      <c r="Y181" s="31">
        <v>1</v>
      </c>
      <c r="Z181" s="31">
        <v>0</v>
      </c>
      <c r="AA181" s="31">
        <v>0</v>
      </c>
    </row>
    <row r="182" spans="1:27" x14ac:dyDescent="0.15">
      <c r="A182" s="27">
        <v>176</v>
      </c>
      <c r="B182" s="23" t="str">
        <f>'Table A1'!L188</f>
        <v>Major decrease</v>
      </c>
      <c r="C182" s="31">
        <v>1</v>
      </c>
      <c r="D182" s="31">
        <v>0</v>
      </c>
      <c r="E182" s="31">
        <v>0</v>
      </c>
      <c r="F182" s="31">
        <v>0</v>
      </c>
      <c r="G182" s="31">
        <v>0</v>
      </c>
      <c r="H182" s="31">
        <v>0</v>
      </c>
      <c r="I182" s="31">
        <v>0</v>
      </c>
      <c r="J182" s="31">
        <v>0</v>
      </c>
      <c r="K182" s="31">
        <v>0</v>
      </c>
      <c r="L182" s="31">
        <v>0</v>
      </c>
      <c r="M182" s="31">
        <v>0</v>
      </c>
      <c r="N182" s="31">
        <v>0</v>
      </c>
      <c r="O182" s="31">
        <v>0</v>
      </c>
      <c r="P182" s="31">
        <v>0</v>
      </c>
      <c r="Q182" s="31">
        <v>0</v>
      </c>
      <c r="R182" s="31">
        <v>0</v>
      </c>
      <c r="S182" s="31">
        <v>0</v>
      </c>
      <c r="T182" s="31">
        <v>1</v>
      </c>
      <c r="U182" s="31">
        <v>1</v>
      </c>
      <c r="V182" s="31">
        <v>0</v>
      </c>
      <c r="W182" s="31">
        <v>0</v>
      </c>
      <c r="X182" s="31">
        <v>0</v>
      </c>
      <c r="Y182" s="31">
        <v>1</v>
      </c>
      <c r="Z182" s="31">
        <v>0</v>
      </c>
      <c r="AA182" s="31">
        <v>0</v>
      </c>
    </row>
    <row r="183" spans="1:27" x14ac:dyDescent="0.15">
      <c r="A183" s="27">
        <v>177</v>
      </c>
      <c r="B183" s="23" t="str">
        <f>'Table A1'!L189</f>
        <v>Unknown</v>
      </c>
      <c r="C183" s="31">
        <v>1</v>
      </c>
      <c r="D183" s="31">
        <v>0</v>
      </c>
      <c r="E183" s="31">
        <v>0</v>
      </c>
      <c r="F183" s="31">
        <v>0</v>
      </c>
      <c r="G183" s="31">
        <v>0</v>
      </c>
      <c r="H183" s="31">
        <v>0</v>
      </c>
      <c r="I183" s="31">
        <v>0</v>
      </c>
      <c r="J183" s="31">
        <v>1</v>
      </c>
      <c r="K183" s="31">
        <v>1</v>
      </c>
      <c r="L183" s="31">
        <v>1</v>
      </c>
      <c r="M183" s="31">
        <v>1</v>
      </c>
      <c r="N183" s="31">
        <v>0</v>
      </c>
      <c r="O183" s="31">
        <v>0</v>
      </c>
      <c r="P183" s="31">
        <v>0</v>
      </c>
      <c r="Q183" s="31">
        <v>1</v>
      </c>
      <c r="R183" s="31">
        <v>0</v>
      </c>
      <c r="S183" s="31">
        <v>0</v>
      </c>
      <c r="T183" s="31">
        <v>1</v>
      </c>
      <c r="U183" s="31">
        <v>1</v>
      </c>
      <c r="V183" s="31">
        <v>0</v>
      </c>
      <c r="W183" s="31">
        <v>1</v>
      </c>
      <c r="X183" s="31">
        <v>0</v>
      </c>
      <c r="Y183" s="31">
        <v>0</v>
      </c>
      <c r="Z183" s="31">
        <v>1</v>
      </c>
      <c r="AA183" s="31">
        <v>1</v>
      </c>
    </row>
    <row r="184" spans="1:27" x14ac:dyDescent="0.15">
      <c r="A184" s="27">
        <v>178</v>
      </c>
      <c r="B184" s="23" t="str">
        <f>'Table A1'!L190</f>
        <v>Stable</v>
      </c>
      <c r="C184" s="31">
        <v>0</v>
      </c>
      <c r="D184" s="31">
        <v>0</v>
      </c>
      <c r="E184" s="31">
        <v>0</v>
      </c>
      <c r="F184" s="31">
        <v>0</v>
      </c>
      <c r="G184" s="31">
        <v>0</v>
      </c>
      <c r="H184" s="31">
        <v>0</v>
      </c>
      <c r="I184" s="31">
        <v>0</v>
      </c>
      <c r="J184" s="31">
        <v>0</v>
      </c>
      <c r="K184" s="31">
        <v>0</v>
      </c>
      <c r="L184" s="31">
        <v>0</v>
      </c>
      <c r="M184" s="31">
        <v>0</v>
      </c>
      <c r="N184" s="31">
        <v>0</v>
      </c>
      <c r="O184" s="31">
        <v>0</v>
      </c>
      <c r="P184" s="31">
        <v>0</v>
      </c>
      <c r="Q184" s="31">
        <v>0</v>
      </c>
      <c r="R184" s="31">
        <v>0</v>
      </c>
      <c r="S184" s="31">
        <v>0</v>
      </c>
      <c r="T184" s="31">
        <v>1</v>
      </c>
      <c r="U184" s="31">
        <v>0</v>
      </c>
      <c r="V184" s="31">
        <v>0</v>
      </c>
      <c r="W184" s="31">
        <v>0</v>
      </c>
      <c r="X184" s="31">
        <v>0</v>
      </c>
      <c r="Y184" s="31">
        <v>0</v>
      </c>
      <c r="Z184" s="31">
        <v>0</v>
      </c>
      <c r="AA184" s="31">
        <v>0</v>
      </c>
    </row>
    <row r="185" spans="1:27" x14ac:dyDescent="0.15">
      <c r="A185" s="27">
        <v>179</v>
      </c>
      <c r="B185" s="23" t="str">
        <f>'Table A1'!L191</f>
        <v>Unknown</v>
      </c>
      <c r="C185" s="31">
        <v>0</v>
      </c>
      <c r="D185" s="31">
        <v>1</v>
      </c>
      <c r="E185" s="31">
        <v>0</v>
      </c>
      <c r="F185" s="31">
        <v>0</v>
      </c>
      <c r="G185" s="31">
        <v>1</v>
      </c>
      <c r="H185" s="31">
        <v>0</v>
      </c>
      <c r="I185" s="31">
        <v>0</v>
      </c>
      <c r="J185" s="31">
        <v>0</v>
      </c>
      <c r="K185" s="31">
        <v>0</v>
      </c>
      <c r="L185" s="31">
        <v>0</v>
      </c>
      <c r="M185" s="31">
        <v>0</v>
      </c>
      <c r="N185" s="31">
        <v>0</v>
      </c>
      <c r="O185" s="31">
        <v>0</v>
      </c>
      <c r="P185" s="31">
        <v>0</v>
      </c>
      <c r="Q185" s="31">
        <v>0</v>
      </c>
      <c r="R185" s="31">
        <v>0</v>
      </c>
      <c r="S185" s="31">
        <v>1</v>
      </c>
      <c r="T185" s="31">
        <v>0</v>
      </c>
      <c r="U185" s="31">
        <v>1</v>
      </c>
      <c r="V185" s="31">
        <v>0</v>
      </c>
      <c r="W185" s="31">
        <v>0</v>
      </c>
      <c r="X185" s="31">
        <v>0</v>
      </c>
      <c r="Y185" s="31">
        <v>0</v>
      </c>
      <c r="Z185" s="31">
        <v>0</v>
      </c>
      <c r="AA185" s="31">
        <v>0</v>
      </c>
    </row>
    <row r="186" spans="1:27" x14ac:dyDescent="0.15">
      <c r="A186" s="27">
        <v>180</v>
      </c>
      <c r="B186" s="23" t="str">
        <f>'Table A1'!L192</f>
        <v>Minor decrease</v>
      </c>
      <c r="C186" s="31">
        <v>0</v>
      </c>
      <c r="D186" s="31">
        <v>1</v>
      </c>
      <c r="E186" s="31">
        <v>0</v>
      </c>
      <c r="F186" s="31">
        <v>0</v>
      </c>
      <c r="G186" s="31">
        <v>0</v>
      </c>
      <c r="H186" s="31">
        <v>0</v>
      </c>
      <c r="I186" s="31">
        <v>0</v>
      </c>
      <c r="J186" s="31">
        <v>0</v>
      </c>
      <c r="K186" s="31">
        <v>0</v>
      </c>
      <c r="L186" s="31">
        <v>0</v>
      </c>
      <c r="M186" s="31">
        <v>0</v>
      </c>
      <c r="N186" s="31">
        <v>0</v>
      </c>
      <c r="O186" s="31">
        <v>0</v>
      </c>
      <c r="P186" s="31">
        <v>0</v>
      </c>
      <c r="Q186" s="31">
        <v>1</v>
      </c>
      <c r="R186" s="31">
        <v>1</v>
      </c>
      <c r="S186" s="31">
        <v>0</v>
      </c>
      <c r="T186" s="31">
        <v>0</v>
      </c>
      <c r="U186" s="31">
        <v>0</v>
      </c>
      <c r="V186" s="31">
        <v>0</v>
      </c>
      <c r="W186" s="31">
        <v>1</v>
      </c>
      <c r="X186" s="31">
        <v>0</v>
      </c>
      <c r="Y186" s="31">
        <v>0</v>
      </c>
      <c r="Z186" s="31">
        <v>1</v>
      </c>
      <c r="AA186" s="31">
        <v>0</v>
      </c>
    </row>
    <row r="187" spans="1:27" x14ac:dyDescent="0.15">
      <c r="A187" s="27">
        <v>181</v>
      </c>
      <c r="B187" s="23" t="str">
        <f>'Table A1'!L193</f>
        <v>Minor decrease</v>
      </c>
      <c r="C187" s="31">
        <v>1</v>
      </c>
      <c r="D187" s="31">
        <v>1</v>
      </c>
      <c r="E187" s="31">
        <v>0</v>
      </c>
      <c r="F187" s="31">
        <v>0</v>
      </c>
      <c r="G187" s="31">
        <v>1</v>
      </c>
      <c r="H187" s="31">
        <v>0</v>
      </c>
      <c r="I187" s="31">
        <v>0</v>
      </c>
      <c r="J187" s="31">
        <v>0</v>
      </c>
      <c r="K187" s="31">
        <v>1</v>
      </c>
      <c r="L187" s="31">
        <v>0</v>
      </c>
      <c r="M187" s="31">
        <v>0</v>
      </c>
      <c r="N187" s="31">
        <v>0</v>
      </c>
      <c r="O187" s="31">
        <v>0</v>
      </c>
      <c r="P187" s="31">
        <v>0</v>
      </c>
      <c r="Q187" s="31">
        <v>1</v>
      </c>
      <c r="R187" s="31">
        <v>1</v>
      </c>
      <c r="S187" s="31">
        <v>0</v>
      </c>
      <c r="T187" s="31">
        <v>0</v>
      </c>
      <c r="U187" s="31">
        <v>0</v>
      </c>
      <c r="V187" s="31">
        <v>0</v>
      </c>
      <c r="W187" s="31">
        <v>0</v>
      </c>
      <c r="X187" s="31">
        <v>0</v>
      </c>
      <c r="Y187" s="31">
        <v>0</v>
      </c>
      <c r="Z187" s="31">
        <v>1</v>
      </c>
      <c r="AA187" s="31">
        <v>0</v>
      </c>
    </row>
    <row r="188" spans="1:27" x14ac:dyDescent="0.15">
      <c r="A188" s="27">
        <v>182</v>
      </c>
      <c r="B188" s="23" t="str">
        <f>'Table A1'!L194</f>
        <v>Major decrease</v>
      </c>
      <c r="C188" s="31">
        <v>1</v>
      </c>
      <c r="D188" s="31">
        <v>1</v>
      </c>
      <c r="E188" s="31">
        <v>1</v>
      </c>
      <c r="F188" s="31">
        <v>1</v>
      </c>
      <c r="G188" s="31">
        <v>1</v>
      </c>
      <c r="H188" s="31">
        <v>0</v>
      </c>
      <c r="I188" s="31">
        <v>1</v>
      </c>
      <c r="J188" s="31">
        <v>1</v>
      </c>
      <c r="K188" s="31">
        <v>0</v>
      </c>
      <c r="L188" s="31">
        <v>0</v>
      </c>
      <c r="M188" s="31">
        <v>0</v>
      </c>
      <c r="N188" s="31">
        <v>0</v>
      </c>
      <c r="O188" s="31">
        <v>0</v>
      </c>
      <c r="P188" s="31">
        <v>0</v>
      </c>
      <c r="Q188" s="31">
        <v>0</v>
      </c>
      <c r="R188" s="31">
        <v>0</v>
      </c>
      <c r="S188" s="31">
        <v>0</v>
      </c>
      <c r="T188" s="31">
        <v>0</v>
      </c>
      <c r="U188" s="31">
        <v>0</v>
      </c>
      <c r="V188" s="31">
        <v>1</v>
      </c>
      <c r="W188" s="31">
        <v>1</v>
      </c>
      <c r="X188" s="31">
        <v>0</v>
      </c>
      <c r="Y188" s="31">
        <v>1</v>
      </c>
      <c r="Z188" s="31">
        <v>0</v>
      </c>
      <c r="AA188" s="31">
        <v>0</v>
      </c>
    </row>
    <row r="189" spans="1:27" x14ac:dyDescent="0.15">
      <c r="A189" s="27">
        <v>183</v>
      </c>
      <c r="B189" s="23" t="str">
        <f>'Table A1'!L195</f>
        <v>Minor decrease</v>
      </c>
      <c r="C189" s="31">
        <v>0</v>
      </c>
      <c r="D189" s="31">
        <v>0</v>
      </c>
      <c r="E189" s="31">
        <v>0</v>
      </c>
      <c r="F189" s="31">
        <v>1</v>
      </c>
      <c r="G189" s="31">
        <v>0</v>
      </c>
      <c r="H189" s="31">
        <v>0</v>
      </c>
      <c r="I189" s="31">
        <v>1</v>
      </c>
      <c r="J189" s="31">
        <v>0</v>
      </c>
      <c r="K189" s="31">
        <v>1</v>
      </c>
      <c r="L189" s="31">
        <v>1</v>
      </c>
      <c r="M189" s="31">
        <v>0</v>
      </c>
      <c r="N189" s="31">
        <v>0</v>
      </c>
      <c r="O189" s="31">
        <v>0</v>
      </c>
      <c r="P189" s="31">
        <v>0</v>
      </c>
      <c r="Q189" s="31">
        <v>1</v>
      </c>
      <c r="R189" s="31">
        <v>0</v>
      </c>
      <c r="S189" s="31">
        <v>0</v>
      </c>
      <c r="T189" s="31">
        <v>0</v>
      </c>
      <c r="U189" s="31">
        <v>0</v>
      </c>
      <c r="V189" s="31">
        <v>0</v>
      </c>
      <c r="W189" s="31">
        <v>0</v>
      </c>
      <c r="X189" s="31">
        <v>0</v>
      </c>
      <c r="Y189" s="31">
        <v>0</v>
      </c>
      <c r="Z189" s="31">
        <v>1</v>
      </c>
      <c r="AA189" s="31">
        <v>0</v>
      </c>
    </row>
    <row r="190" spans="1:27" x14ac:dyDescent="0.15">
      <c r="A190" s="27">
        <v>184</v>
      </c>
      <c r="B190" s="23" t="str">
        <f>'Table A1'!L196</f>
        <v>Unknown</v>
      </c>
      <c r="C190" s="31">
        <v>0</v>
      </c>
      <c r="D190" s="31">
        <v>1</v>
      </c>
      <c r="E190" s="31">
        <v>0</v>
      </c>
      <c r="F190" s="31">
        <v>0</v>
      </c>
      <c r="G190" s="31">
        <v>1</v>
      </c>
      <c r="H190" s="31">
        <v>0</v>
      </c>
      <c r="I190" s="31">
        <v>0</v>
      </c>
      <c r="J190" s="31">
        <v>0</v>
      </c>
      <c r="K190" s="31">
        <v>0</v>
      </c>
      <c r="L190" s="31">
        <v>0</v>
      </c>
      <c r="M190" s="31">
        <v>0</v>
      </c>
      <c r="N190" s="31">
        <v>0</v>
      </c>
      <c r="O190" s="31">
        <v>0</v>
      </c>
      <c r="P190" s="31">
        <v>0</v>
      </c>
      <c r="Q190" s="31">
        <v>0</v>
      </c>
      <c r="R190" s="31">
        <v>0</v>
      </c>
      <c r="S190" s="31">
        <v>1</v>
      </c>
      <c r="T190" s="31">
        <v>0</v>
      </c>
      <c r="U190" s="31">
        <v>1</v>
      </c>
      <c r="V190" s="31">
        <v>0</v>
      </c>
      <c r="W190" s="31">
        <v>0</v>
      </c>
      <c r="X190" s="31">
        <v>0</v>
      </c>
      <c r="Y190" s="31">
        <v>0</v>
      </c>
      <c r="Z190" s="31">
        <v>0</v>
      </c>
      <c r="AA190" s="31">
        <v>0</v>
      </c>
    </row>
    <row r="191" spans="1:27" x14ac:dyDescent="0.15">
      <c r="A191" s="27">
        <v>185</v>
      </c>
      <c r="B191" s="23" t="str">
        <f>'Table A1'!L197</f>
        <v>Minor decrease</v>
      </c>
      <c r="C191" s="31">
        <v>1</v>
      </c>
      <c r="D191" s="31">
        <v>1</v>
      </c>
      <c r="E191" s="31">
        <v>0</v>
      </c>
      <c r="F191" s="31">
        <v>1</v>
      </c>
      <c r="G191" s="31">
        <v>1</v>
      </c>
      <c r="H191" s="31">
        <v>0</v>
      </c>
      <c r="I191" s="31">
        <v>1</v>
      </c>
      <c r="J191" s="31">
        <v>1</v>
      </c>
      <c r="K191" s="31">
        <v>1</v>
      </c>
      <c r="L191" s="31">
        <v>0</v>
      </c>
      <c r="M191" s="31">
        <v>0</v>
      </c>
      <c r="N191" s="31">
        <v>0</v>
      </c>
      <c r="O191" s="31">
        <v>0</v>
      </c>
      <c r="P191" s="31">
        <v>0</v>
      </c>
      <c r="Q191" s="31">
        <v>1</v>
      </c>
      <c r="R191" s="31">
        <v>1</v>
      </c>
      <c r="S191" s="31">
        <v>1</v>
      </c>
      <c r="T191" s="31">
        <v>1</v>
      </c>
      <c r="U191" s="31">
        <v>1</v>
      </c>
      <c r="V191" s="31">
        <v>0</v>
      </c>
      <c r="W191" s="31">
        <v>1</v>
      </c>
      <c r="X191" s="31">
        <v>0</v>
      </c>
      <c r="Y191" s="31">
        <v>0</v>
      </c>
      <c r="Z191" s="31">
        <v>0</v>
      </c>
      <c r="AA191" s="31">
        <v>0</v>
      </c>
    </row>
    <row r="192" spans="1:27" x14ac:dyDescent="0.15">
      <c r="A192" s="27">
        <v>186</v>
      </c>
      <c r="B192" s="23" t="str">
        <f>'Table A1'!L198</f>
        <v>Stable</v>
      </c>
      <c r="C192" s="31">
        <v>1</v>
      </c>
      <c r="D192" s="31">
        <v>1</v>
      </c>
      <c r="E192" s="31">
        <v>0</v>
      </c>
      <c r="F192" s="31">
        <v>1</v>
      </c>
      <c r="G192" s="31">
        <v>0</v>
      </c>
      <c r="H192" s="31">
        <v>0</v>
      </c>
      <c r="I192" s="31">
        <v>0</v>
      </c>
      <c r="J192" s="31">
        <v>0</v>
      </c>
      <c r="K192" s="31">
        <v>1</v>
      </c>
      <c r="L192" s="31">
        <v>0</v>
      </c>
      <c r="M192" s="31">
        <v>1</v>
      </c>
      <c r="N192" s="31">
        <v>0</v>
      </c>
      <c r="O192" s="31">
        <v>0</v>
      </c>
      <c r="P192" s="31">
        <v>1</v>
      </c>
      <c r="Q192" s="31">
        <v>1</v>
      </c>
      <c r="R192" s="31">
        <v>0</v>
      </c>
      <c r="S192" s="31">
        <v>0</v>
      </c>
      <c r="T192" s="31">
        <v>0</v>
      </c>
      <c r="U192" s="31">
        <v>1</v>
      </c>
      <c r="V192" s="31">
        <v>0</v>
      </c>
      <c r="W192" s="31">
        <v>1</v>
      </c>
      <c r="X192" s="31">
        <v>0</v>
      </c>
      <c r="Y192" s="31">
        <v>0</v>
      </c>
      <c r="Z192" s="31">
        <v>0</v>
      </c>
      <c r="AA192" s="31">
        <v>0</v>
      </c>
    </row>
    <row r="193" spans="1:42" x14ac:dyDescent="0.15">
      <c r="A193" s="27">
        <v>187</v>
      </c>
      <c r="B193" s="23" t="str">
        <f>'Table A1'!L199</f>
        <v>Unknown</v>
      </c>
      <c r="C193" s="31">
        <v>0</v>
      </c>
      <c r="D193" s="31">
        <v>0</v>
      </c>
      <c r="E193" s="31">
        <v>1</v>
      </c>
      <c r="F193" s="31">
        <v>1</v>
      </c>
      <c r="G193" s="31">
        <v>0</v>
      </c>
      <c r="H193" s="31">
        <v>0</v>
      </c>
      <c r="I193" s="31">
        <v>0</v>
      </c>
      <c r="J193" s="31">
        <v>0</v>
      </c>
      <c r="K193" s="31">
        <v>0</v>
      </c>
      <c r="L193" s="31">
        <v>0</v>
      </c>
      <c r="M193" s="31">
        <v>0</v>
      </c>
      <c r="N193" s="31">
        <v>0</v>
      </c>
      <c r="O193" s="31">
        <v>0</v>
      </c>
      <c r="P193" s="31">
        <v>0</v>
      </c>
      <c r="Q193" s="31">
        <v>0</v>
      </c>
      <c r="R193" s="31">
        <v>0</v>
      </c>
      <c r="S193" s="31">
        <v>0</v>
      </c>
      <c r="T193" s="31">
        <v>0</v>
      </c>
      <c r="U193" s="31">
        <v>0</v>
      </c>
      <c r="V193" s="31">
        <v>0</v>
      </c>
      <c r="W193" s="31">
        <v>0</v>
      </c>
      <c r="X193" s="31">
        <v>0</v>
      </c>
      <c r="Y193" s="31">
        <v>1</v>
      </c>
      <c r="Z193" s="31">
        <v>0</v>
      </c>
      <c r="AA193" s="31">
        <v>0</v>
      </c>
    </row>
    <row r="194" spans="1:42" x14ac:dyDescent="0.15">
      <c r="A194" s="27">
        <v>188</v>
      </c>
      <c r="B194" s="23" t="str">
        <f>'Table A1'!L200</f>
        <v>Unknown</v>
      </c>
      <c r="C194" s="31">
        <v>1</v>
      </c>
      <c r="D194" s="31">
        <v>0</v>
      </c>
      <c r="E194" s="31">
        <v>0</v>
      </c>
      <c r="F194" s="31">
        <v>1</v>
      </c>
      <c r="G194" s="31">
        <v>0</v>
      </c>
      <c r="H194" s="31">
        <v>0</v>
      </c>
      <c r="I194" s="31">
        <v>0</v>
      </c>
      <c r="J194" s="31">
        <v>0</v>
      </c>
      <c r="K194" s="31">
        <v>0</v>
      </c>
      <c r="L194" s="31">
        <v>0</v>
      </c>
      <c r="M194" s="31">
        <v>1</v>
      </c>
      <c r="N194" s="31">
        <v>0</v>
      </c>
      <c r="O194" s="31">
        <v>0</v>
      </c>
      <c r="P194" s="31">
        <v>1</v>
      </c>
      <c r="Q194" s="31">
        <v>1</v>
      </c>
      <c r="R194" s="31">
        <v>0</v>
      </c>
      <c r="S194" s="31">
        <v>0</v>
      </c>
      <c r="T194" s="31">
        <v>0</v>
      </c>
      <c r="U194" s="31">
        <v>1</v>
      </c>
      <c r="V194" s="31">
        <v>0</v>
      </c>
      <c r="W194" s="31">
        <v>0</v>
      </c>
      <c r="X194" s="31">
        <v>0</v>
      </c>
      <c r="Y194" s="31">
        <v>0</v>
      </c>
      <c r="Z194" s="31">
        <v>0</v>
      </c>
      <c r="AA194" s="31">
        <v>0</v>
      </c>
    </row>
    <row r="195" spans="1:42" x14ac:dyDescent="0.15">
      <c r="A195" s="27">
        <v>189</v>
      </c>
      <c r="B195" s="23" t="str">
        <f>'Table A1'!L201</f>
        <v>Unknown</v>
      </c>
      <c r="C195" s="31">
        <v>0</v>
      </c>
      <c r="D195" s="31">
        <v>0</v>
      </c>
      <c r="E195" s="31">
        <v>0</v>
      </c>
      <c r="F195" s="31">
        <v>0</v>
      </c>
      <c r="G195" s="31">
        <v>0</v>
      </c>
      <c r="H195" s="31">
        <v>0</v>
      </c>
      <c r="I195" s="31">
        <v>0</v>
      </c>
      <c r="J195" s="31">
        <v>0</v>
      </c>
      <c r="K195" s="31">
        <v>0</v>
      </c>
      <c r="L195" s="31">
        <v>0</v>
      </c>
      <c r="M195" s="31">
        <v>0</v>
      </c>
      <c r="N195" s="31">
        <v>0</v>
      </c>
      <c r="O195" s="31">
        <v>0</v>
      </c>
      <c r="P195" s="31">
        <v>0</v>
      </c>
      <c r="Q195" s="31">
        <v>0</v>
      </c>
      <c r="R195" s="31">
        <v>0</v>
      </c>
      <c r="S195" s="31">
        <v>0</v>
      </c>
      <c r="T195" s="31">
        <v>0</v>
      </c>
      <c r="U195" s="31">
        <v>0</v>
      </c>
      <c r="V195" s="31">
        <v>0</v>
      </c>
      <c r="W195" s="31">
        <v>0</v>
      </c>
      <c r="X195" s="31">
        <v>0</v>
      </c>
      <c r="Y195" s="31">
        <v>0</v>
      </c>
      <c r="Z195" s="31">
        <v>0</v>
      </c>
      <c r="AA195" s="31">
        <v>0</v>
      </c>
    </row>
    <row r="196" spans="1:42" x14ac:dyDescent="0.15">
      <c r="A196" s="27">
        <v>190</v>
      </c>
      <c r="B196" s="23" t="str">
        <f>'Table A1'!L30</f>
        <v>Moderate decrease</v>
      </c>
      <c r="C196" s="31">
        <v>1</v>
      </c>
      <c r="D196" s="31">
        <v>0</v>
      </c>
      <c r="E196" s="31">
        <v>0</v>
      </c>
      <c r="F196" s="31">
        <v>1</v>
      </c>
      <c r="G196" s="31">
        <v>0</v>
      </c>
      <c r="H196" s="31">
        <v>1</v>
      </c>
      <c r="I196" s="31">
        <v>1</v>
      </c>
      <c r="J196" s="31">
        <v>1</v>
      </c>
      <c r="K196" s="31">
        <v>0</v>
      </c>
      <c r="L196" s="31">
        <v>0</v>
      </c>
      <c r="M196" s="31">
        <v>0</v>
      </c>
      <c r="N196" s="31">
        <v>1</v>
      </c>
      <c r="O196" s="31">
        <v>1</v>
      </c>
      <c r="P196" s="31">
        <v>0</v>
      </c>
      <c r="Q196" s="31">
        <v>0</v>
      </c>
      <c r="R196" s="31">
        <v>0</v>
      </c>
      <c r="S196" s="31">
        <v>1</v>
      </c>
      <c r="T196" s="31">
        <v>1</v>
      </c>
      <c r="U196" s="31">
        <v>1</v>
      </c>
      <c r="V196" s="31">
        <v>0</v>
      </c>
      <c r="W196" s="31">
        <v>1</v>
      </c>
      <c r="X196" s="31">
        <v>0</v>
      </c>
      <c r="Y196" s="31">
        <v>1</v>
      </c>
      <c r="Z196" s="31">
        <v>0</v>
      </c>
      <c r="AA196" s="31">
        <v>0</v>
      </c>
      <c r="AB196" s="31"/>
      <c r="AC196" s="31"/>
      <c r="AD196" s="31"/>
      <c r="AE196" s="31"/>
      <c r="AF196" s="31"/>
      <c r="AG196" s="31"/>
      <c r="AH196" s="31"/>
      <c r="AI196" s="31"/>
      <c r="AJ196" s="31"/>
      <c r="AK196" s="31"/>
      <c r="AL196" s="31"/>
      <c r="AM196" s="31"/>
      <c r="AN196" s="31"/>
      <c r="AO196" s="31"/>
      <c r="AP196" s="31"/>
    </row>
    <row r="197" spans="1:42" x14ac:dyDescent="0.15">
      <c r="A197" s="27">
        <v>191</v>
      </c>
      <c r="B197" s="23" t="str">
        <f>'Table A1'!L31</f>
        <v>Moderate decrease</v>
      </c>
      <c r="C197" s="31">
        <v>1</v>
      </c>
      <c r="D197" s="31">
        <v>0</v>
      </c>
      <c r="E197" s="31">
        <v>0</v>
      </c>
      <c r="F197" s="31">
        <v>0</v>
      </c>
      <c r="G197" s="31">
        <v>0</v>
      </c>
      <c r="H197" s="31">
        <v>0</v>
      </c>
      <c r="I197" s="31">
        <v>0</v>
      </c>
      <c r="J197" s="31">
        <v>0</v>
      </c>
      <c r="K197" s="31">
        <v>0</v>
      </c>
      <c r="L197" s="31">
        <v>0</v>
      </c>
      <c r="M197" s="31">
        <v>0</v>
      </c>
      <c r="N197" s="31">
        <v>0</v>
      </c>
      <c r="O197" s="31">
        <v>0</v>
      </c>
      <c r="P197" s="31">
        <v>0</v>
      </c>
      <c r="Q197" s="31">
        <v>0</v>
      </c>
      <c r="R197" s="31">
        <v>0</v>
      </c>
      <c r="S197" s="31">
        <v>0</v>
      </c>
      <c r="T197" s="31">
        <v>1</v>
      </c>
      <c r="U197" s="31">
        <v>1</v>
      </c>
      <c r="V197" s="31">
        <v>0</v>
      </c>
      <c r="W197" s="31">
        <v>0</v>
      </c>
      <c r="X197" s="31">
        <v>0</v>
      </c>
      <c r="Y197" s="31">
        <v>1</v>
      </c>
      <c r="Z197" s="31">
        <v>0</v>
      </c>
      <c r="AA197" s="31">
        <v>0</v>
      </c>
      <c r="AB197" s="31"/>
      <c r="AC197" s="31"/>
      <c r="AD197" s="31"/>
      <c r="AE197" s="31"/>
      <c r="AF197" s="31"/>
      <c r="AG197" s="31"/>
      <c r="AH197" s="31"/>
      <c r="AI197" s="31"/>
      <c r="AJ197" s="31"/>
      <c r="AK197" s="31"/>
      <c r="AL197" s="31"/>
      <c r="AM197" s="31"/>
      <c r="AN197" s="31"/>
      <c r="AO197" s="31"/>
      <c r="AP197" s="31"/>
    </row>
    <row r="198" spans="1:42" x14ac:dyDescent="0.15">
      <c r="A198" s="27">
        <v>192</v>
      </c>
      <c r="B198" s="23" t="str">
        <f>'Table A1'!L32</f>
        <v>Minor decrease</v>
      </c>
      <c r="C198" s="31">
        <v>1</v>
      </c>
      <c r="D198" s="31">
        <v>0</v>
      </c>
      <c r="E198" s="31">
        <v>0</v>
      </c>
      <c r="F198" s="31">
        <v>0</v>
      </c>
      <c r="G198" s="31">
        <v>0</v>
      </c>
      <c r="H198" s="31">
        <v>0</v>
      </c>
      <c r="I198" s="31">
        <v>0</v>
      </c>
      <c r="J198" s="31">
        <v>0</v>
      </c>
      <c r="K198" s="31">
        <v>0</v>
      </c>
      <c r="L198" s="31">
        <v>0</v>
      </c>
      <c r="M198" s="31">
        <v>0</v>
      </c>
      <c r="N198" s="31">
        <v>0</v>
      </c>
      <c r="O198" s="31">
        <v>0</v>
      </c>
      <c r="P198" s="31">
        <v>0</v>
      </c>
      <c r="Q198" s="31">
        <v>1</v>
      </c>
      <c r="R198" s="31">
        <v>0</v>
      </c>
      <c r="S198" s="31">
        <v>0</v>
      </c>
      <c r="T198" s="31">
        <v>1</v>
      </c>
      <c r="U198" s="31">
        <v>0</v>
      </c>
      <c r="V198" s="31">
        <v>0</v>
      </c>
      <c r="W198" s="31">
        <v>0</v>
      </c>
      <c r="X198" s="31">
        <v>0</v>
      </c>
      <c r="Y198" s="31">
        <v>1</v>
      </c>
      <c r="Z198" s="31">
        <v>0</v>
      </c>
      <c r="AA198" s="31">
        <v>0</v>
      </c>
      <c r="AB198" s="31"/>
      <c r="AC198" s="31"/>
      <c r="AD198" s="31"/>
      <c r="AE198" s="31"/>
      <c r="AF198" s="31"/>
      <c r="AG198" s="31"/>
      <c r="AH198" s="31"/>
      <c r="AI198" s="31"/>
      <c r="AJ198" s="31"/>
      <c r="AK198" s="31"/>
      <c r="AL198" s="31"/>
      <c r="AM198" s="31"/>
      <c r="AN198" s="31"/>
      <c r="AO198" s="31"/>
      <c r="AP198" s="31"/>
    </row>
    <row r="199" spans="1:42" x14ac:dyDescent="0.15">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row>
  </sheetData>
  <autoFilter ref="A6:AA198"/>
  <mergeCells count="9">
    <mergeCell ref="A3:I3"/>
    <mergeCell ref="Z5:AA5"/>
    <mergeCell ref="C5:G5"/>
    <mergeCell ref="K5:M5"/>
    <mergeCell ref="N5:P5"/>
    <mergeCell ref="Q5:S5"/>
    <mergeCell ref="T5:U5"/>
    <mergeCell ref="H5:I5"/>
    <mergeCell ref="V5:X5"/>
  </mergeCells>
  <phoneticPr fontId="2" type="noConversion"/>
  <pageMargins left="0.7" right="0.7" top="0.75" bottom="0.75" header="0.3" footer="0.3"/>
  <pageSetup paperSize="9" pageOrder="overThenDown"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8"/>
  <sheetViews>
    <sheetView zoomScale="137" zoomScaleNormal="137" zoomScalePageLayoutView="137" workbookViewId="0">
      <pane xSplit="5" ySplit="7" topLeftCell="F8" activePane="bottomRight" state="frozen"/>
      <selection pane="topRight" activeCell="F1" sqref="F1"/>
      <selection pane="bottomLeft" activeCell="A8" sqref="A8"/>
      <selection pane="bottomRight" activeCell="A3" sqref="A3:G3"/>
    </sheetView>
  </sheetViews>
  <sheetFormatPr baseColWidth="10" defaultColWidth="19.6640625" defaultRowHeight="10" x14ac:dyDescent="0.15"/>
  <cols>
    <col min="1" max="1" width="19.6640625" style="74"/>
    <col min="2" max="2" width="19.6640625" style="2"/>
    <col min="3" max="5" width="8.33203125" style="32" customWidth="1"/>
    <col min="6" max="12" width="3.1640625" style="32" customWidth="1"/>
    <col min="13" max="13" width="6.83203125" style="32" customWidth="1"/>
    <col min="14" max="17" width="3.1640625" style="32" customWidth="1"/>
    <col min="18" max="18" width="7.1640625" style="32" customWidth="1"/>
    <col min="19" max="24" width="3.33203125" style="32" customWidth="1"/>
    <col min="25" max="25" width="7.5" style="32" customWidth="1"/>
    <col min="26" max="28" width="19.6640625" style="32"/>
    <col min="29" max="16384" width="19.6640625" style="2"/>
  </cols>
  <sheetData>
    <row r="1" spans="1:38" x14ac:dyDescent="0.15">
      <c r="A1" s="1" t="s">
        <v>1418</v>
      </c>
      <c r="B1" s="1"/>
      <c r="C1" s="1"/>
      <c r="D1" s="3"/>
      <c r="E1" s="1"/>
      <c r="F1" s="2"/>
      <c r="G1" s="2"/>
      <c r="H1" s="2"/>
      <c r="I1" s="2"/>
      <c r="J1" s="2"/>
      <c r="K1" s="2"/>
      <c r="L1" s="2"/>
      <c r="M1" s="2"/>
      <c r="N1" s="2"/>
      <c r="O1" s="2"/>
      <c r="P1" s="2"/>
      <c r="Q1" s="2"/>
      <c r="R1" s="2"/>
      <c r="S1" s="2"/>
      <c r="T1" s="2"/>
      <c r="U1" s="2"/>
      <c r="V1" s="2"/>
      <c r="W1" s="2"/>
      <c r="X1" s="2"/>
      <c r="Y1" s="2"/>
      <c r="Z1" s="2"/>
      <c r="AA1" s="2"/>
      <c r="AB1" s="2"/>
    </row>
    <row r="2" spans="1:38" x14ac:dyDescent="0.15">
      <c r="A2" s="2"/>
      <c r="B2" s="1"/>
      <c r="C2" s="1"/>
      <c r="D2" s="3"/>
      <c r="E2" s="1"/>
      <c r="F2" s="2"/>
      <c r="G2" s="2"/>
      <c r="H2" s="2"/>
      <c r="I2" s="2"/>
      <c r="J2" s="2"/>
      <c r="K2" s="2"/>
      <c r="L2" s="2"/>
      <c r="M2" s="2"/>
      <c r="N2" s="2"/>
      <c r="O2" s="2"/>
      <c r="P2" s="2"/>
      <c r="Q2" s="2"/>
      <c r="R2" s="2"/>
      <c r="S2" s="2"/>
      <c r="T2" s="2"/>
      <c r="U2" s="2"/>
      <c r="V2" s="2"/>
      <c r="W2" s="2"/>
      <c r="X2" s="2"/>
      <c r="Y2" s="2"/>
      <c r="Z2" s="2"/>
      <c r="AA2" s="2"/>
      <c r="AB2" s="2"/>
    </row>
    <row r="3" spans="1:38" ht="34" customHeight="1" x14ac:dyDescent="0.15">
      <c r="A3" s="124" t="s">
        <v>1873</v>
      </c>
      <c r="B3" s="124"/>
      <c r="C3" s="124"/>
      <c r="D3" s="124"/>
      <c r="E3" s="124"/>
      <c r="F3" s="124"/>
      <c r="G3" s="124"/>
      <c r="H3" s="2"/>
      <c r="I3" s="2"/>
      <c r="J3" s="2"/>
      <c r="K3" s="2"/>
      <c r="L3" s="2"/>
      <c r="M3" s="2"/>
      <c r="N3" s="2"/>
      <c r="O3" s="2"/>
      <c r="P3" s="2"/>
      <c r="Q3" s="2"/>
      <c r="R3" s="2"/>
      <c r="S3" s="2"/>
      <c r="T3" s="2"/>
      <c r="U3" s="2"/>
      <c r="V3" s="2"/>
      <c r="W3" s="2"/>
      <c r="X3" s="2"/>
      <c r="Y3" s="2"/>
      <c r="Z3" s="2"/>
      <c r="AA3" s="2"/>
      <c r="AB3" s="2"/>
    </row>
    <row r="4" spans="1:38" x14ac:dyDescent="0.15">
      <c r="A4" s="1"/>
      <c r="B4" s="1"/>
      <c r="C4" s="1"/>
      <c r="D4" s="3"/>
      <c r="E4" s="1"/>
      <c r="F4" s="2"/>
      <c r="G4" s="2"/>
      <c r="H4" s="2"/>
      <c r="I4" s="2"/>
      <c r="J4" s="2"/>
      <c r="K4" s="2"/>
      <c r="L4" s="2"/>
      <c r="M4" s="2"/>
      <c r="N4" s="2"/>
      <c r="O4" s="2"/>
      <c r="P4" s="2"/>
      <c r="Q4" s="2"/>
      <c r="R4" s="2"/>
      <c r="S4" s="2"/>
      <c r="T4" s="2"/>
      <c r="U4" s="2"/>
      <c r="V4" s="2"/>
      <c r="W4" s="2"/>
      <c r="X4" s="2"/>
      <c r="Y4" s="2"/>
      <c r="Z4" s="2"/>
      <c r="AA4" s="2"/>
      <c r="AB4" s="2"/>
    </row>
    <row r="5" spans="1:38" x14ac:dyDescent="0.15">
      <c r="A5" s="5"/>
      <c r="B5" s="6"/>
      <c r="C5" s="137" t="s">
        <v>1360</v>
      </c>
      <c r="D5" s="138"/>
      <c r="E5" s="138"/>
      <c r="F5" s="95"/>
      <c r="G5" s="95"/>
      <c r="H5" s="95"/>
      <c r="I5" s="95"/>
      <c r="J5" s="95"/>
      <c r="K5" s="95"/>
      <c r="L5" s="95"/>
      <c r="M5" s="5"/>
      <c r="N5" s="95"/>
      <c r="O5" s="95"/>
      <c r="P5" s="95"/>
      <c r="Q5" s="95"/>
      <c r="R5" s="5"/>
      <c r="S5" s="95"/>
      <c r="T5" s="95"/>
      <c r="U5" s="95"/>
      <c r="V5" s="95"/>
      <c r="W5" s="95"/>
      <c r="X5" s="95"/>
      <c r="Y5" s="5"/>
      <c r="Z5" s="2"/>
      <c r="AA5" s="2"/>
      <c r="AB5" s="2"/>
    </row>
    <row r="6" spans="1:38" ht="22" customHeight="1" x14ac:dyDescent="0.15">
      <c r="A6" s="114" t="s">
        <v>1699</v>
      </c>
      <c r="B6" s="136" t="s">
        <v>1700</v>
      </c>
      <c r="C6" s="96" t="s">
        <v>1133</v>
      </c>
      <c r="D6" s="96" t="s">
        <v>1134</v>
      </c>
      <c r="E6" s="97" t="s">
        <v>1135</v>
      </c>
      <c r="F6" s="133" t="s">
        <v>1133</v>
      </c>
      <c r="G6" s="134"/>
      <c r="H6" s="134"/>
      <c r="I6" s="134"/>
      <c r="J6" s="134"/>
      <c r="K6" s="134"/>
      <c r="L6" s="134"/>
      <c r="M6" s="135"/>
      <c r="N6" s="113" t="s">
        <v>1361</v>
      </c>
      <c r="O6" s="131"/>
      <c r="P6" s="131"/>
      <c r="Q6" s="131"/>
      <c r="R6" s="132"/>
      <c r="S6" s="133" t="s">
        <v>1135</v>
      </c>
      <c r="T6" s="134"/>
      <c r="U6" s="134"/>
      <c r="V6" s="134"/>
      <c r="W6" s="134"/>
      <c r="X6" s="134"/>
      <c r="Y6" s="135"/>
      <c r="Z6" s="2"/>
      <c r="AA6" s="2"/>
      <c r="AB6" s="2"/>
    </row>
    <row r="7" spans="1:38" x14ac:dyDescent="0.15">
      <c r="A7" s="114"/>
      <c r="B7" s="136"/>
      <c r="C7" s="98" t="s">
        <v>1156</v>
      </c>
      <c r="D7" s="98" t="s">
        <v>1157</v>
      </c>
      <c r="E7" s="99" t="s">
        <v>1158</v>
      </c>
      <c r="F7" s="100">
        <v>0</v>
      </c>
      <c r="G7" s="100">
        <v>1</v>
      </c>
      <c r="H7" s="100">
        <v>2</v>
      </c>
      <c r="I7" s="100">
        <v>3</v>
      </c>
      <c r="J7" s="100">
        <v>4</v>
      </c>
      <c r="K7" s="100">
        <v>5</v>
      </c>
      <c r="L7" s="100">
        <v>6</v>
      </c>
      <c r="M7" s="99" t="s">
        <v>1115</v>
      </c>
      <c r="N7" s="100">
        <v>0</v>
      </c>
      <c r="O7" s="100">
        <v>1</v>
      </c>
      <c r="P7" s="100">
        <v>2</v>
      </c>
      <c r="Q7" s="100">
        <v>3</v>
      </c>
      <c r="R7" s="101" t="s">
        <v>1115</v>
      </c>
      <c r="S7" s="100">
        <v>0</v>
      </c>
      <c r="T7" s="100">
        <v>1</v>
      </c>
      <c r="U7" s="100">
        <v>2</v>
      </c>
      <c r="V7" s="100">
        <v>3</v>
      </c>
      <c r="W7" s="100">
        <v>4</v>
      </c>
      <c r="X7" s="100">
        <v>5</v>
      </c>
      <c r="Y7" s="99" t="s">
        <v>1115</v>
      </c>
      <c r="AA7" s="2"/>
      <c r="AC7" s="102"/>
      <c r="AD7" s="102"/>
      <c r="AE7" s="102"/>
      <c r="AF7" s="102"/>
      <c r="AG7" s="102"/>
      <c r="AH7" s="102"/>
      <c r="AI7" s="102"/>
      <c r="AJ7" s="102"/>
      <c r="AK7" s="102"/>
      <c r="AL7" s="102"/>
    </row>
    <row r="8" spans="1:38" x14ac:dyDescent="0.15">
      <c r="A8" s="130" t="s">
        <v>1434</v>
      </c>
      <c r="B8" s="42" t="s">
        <v>1420</v>
      </c>
      <c r="C8" s="72"/>
      <c r="D8" s="72"/>
      <c r="E8" s="72"/>
      <c r="F8" s="103">
        <f>COUNTIF('Table A1'!$M$10:$M$201,'Table A6'!F7)</f>
        <v>2</v>
      </c>
      <c r="G8" s="72">
        <f>COUNTIF('Table A1'!$M$10:$M$201,'Table A6'!G7)</f>
        <v>4</v>
      </c>
      <c r="H8" s="72">
        <f>COUNTIF('Table A1'!$M$10:$M$201,'Table A6'!H7)</f>
        <v>0</v>
      </c>
      <c r="I8" s="72">
        <f>COUNTIF('Table A1'!$M$10:$M$201,'Table A6'!I7)</f>
        <v>1</v>
      </c>
      <c r="J8" s="72">
        <f>COUNTIF('Table A1'!$M$10:$M$201,'Table A6'!J7)</f>
        <v>102</v>
      </c>
      <c r="K8" s="72">
        <f>COUNTIF('Table A1'!$M$10:$M$201,'Table A6'!K7)</f>
        <v>6</v>
      </c>
      <c r="L8" s="72">
        <f>COUNTIF('Table A1'!$M$10:$M$201,'Table A6'!L7)</f>
        <v>10</v>
      </c>
      <c r="M8" s="104">
        <f>COUNTIF('Table A1'!$M$10:$M$201,'Table A6'!M7)</f>
        <v>6</v>
      </c>
      <c r="N8" s="103">
        <f>COUNTIF('Table A1'!$N$10:$N$201,'Table A6'!N7)</f>
        <v>60</v>
      </c>
      <c r="O8" s="72">
        <f>COUNTIF('Table A1'!$N$10:$N$201,'Table A6'!O7)</f>
        <v>26</v>
      </c>
      <c r="P8" s="72">
        <f>COUNTIF('Table A1'!$N$10:$N$201,'Table A6'!P7)</f>
        <v>26</v>
      </c>
      <c r="Q8" s="72">
        <f>COUNTIF('Table A1'!$N$10:$N$201,'Table A6'!Q7)</f>
        <v>8</v>
      </c>
      <c r="R8" s="72">
        <f>COUNTIF('Table A1'!$N$10:$N$201,'Table A6'!R7)</f>
        <v>9</v>
      </c>
      <c r="S8" s="103">
        <f>COUNTIF('Table A1'!$O$10:$O$201,'Table A6'!S7)</f>
        <v>50</v>
      </c>
      <c r="T8" s="72">
        <f>COUNTIF('Table A1'!$O$10:$O$201,'Table A6'!T7)</f>
        <v>29</v>
      </c>
      <c r="U8" s="72">
        <f>COUNTIF('Table A1'!$O$10:$O$201,'Table A6'!U7)</f>
        <v>15</v>
      </c>
      <c r="V8" s="72">
        <f>COUNTIF('Table A1'!$O$10:$O$201,'Table A6'!V7)</f>
        <v>11</v>
      </c>
      <c r="W8" s="72">
        <f>COUNTIF('Table A1'!$O$10:$O$201,'Table A6'!W7)</f>
        <v>5</v>
      </c>
      <c r="X8" s="72">
        <f>COUNTIF('Table A1'!$O$10:$O$201,'Table A6'!X7)</f>
        <v>1</v>
      </c>
      <c r="Y8" s="104">
        <f>COUNTIF('Table A1'!$O$10:$O$201,'Table A6'!Y7)</f>
        <v>19</v>
      </c>
      <c r="AA8" s="2"/>
      <c r="AC8" s="102"/>
      <c r="AD8" s="102"/>
      <c r="AE8" s="102"/>
      <c r="AF8" s="102"/>
      <c r="AG8" s="102"/>
      <c r="AH8" s="102"/>
      <c r="AI8" s="102"/>
      <c r="AJ8" s="102"/>
      <c r="AK8" s="102"/>
      <c r="AL8" s="102"/>
    </row>
    <row r="9" spans="1:38" x14ac:dyDescent="0.15">
      <c r="A9" s="130"/>
      <c r="B9" s="42" t="s">
        <v>1421</v>
      </c>
      <c r="C9" s="72"/>
      <c r="D9" s="72"/>
      <c r="E9" s="72"/>
      <c r="F9" s="103">
        <f>COUNTIF('Table A1'!$P$10:$P$201,'Table A6'!F7)</f>
        <v>4</v>
      </c>
      <c r="G9" s="72">
        <f>COUNTIF('Table A1'!$P$10:$P$201,'Table A6'!G7)</f>
        <v>4</v>
      </c>
      <c r="H9" s="72">
        <f>COUNTIF('Table A1'!$P$10:$P$201,'Table A6'!H7)</f>
        <v>5</v>
      </c>
      <c r="I9" s="72">
        <f>COUNTIF('Table A1'!$P$10:$P$201,'Table A6'!I7)</f>
        <v>1</v>
      </c>
      <c r="J9" s="72">
        <f>COUNTIF('Table A1'!$P$10:$P$201,'Table A6'!J7)</f>
        <v>65</v>
      </c>
      <c r="K9" s="72">
        <f>COUNTIF('Table A1'!$P$10:$P$201,'Table A6'!K7)</f>
        <v>21</v>
      </c>
      <c r="L9" s="72">
        <f>COUNTIF('Table A1'!$P$10:$P$201,'Table A6'!L7)</f>
        <v>15</v>
      </c>
      <c r="M9" s="104">
        <f>COUNTIF('Table A1'!$P$10:$P$201,'Table A6'!M7)</f>
        <v>5</v>
      </c>
      <c r="N9" s="103">
        <f>COUNTIF('Table A1'!$Q$10:$Q$201,'Table A6'!N7)</f>
        <v>3</v>
      </c>
      <c r="O9" s="72">
        <f>COUNTIF('Table A1'!$Q$10:$Q$201,'Table A6'!O7)</f>
        <v>40</v>
      </c>
      <c r="P9" s="72">
        <f>COUNTIF('Table A1'!$Q$10:$Q$201,'Table A6'!P7)</f>
        <v>28</v>
      </c>
      <c r="Q9" s="72">
        <f>COUNTIF('Table A1'!$Q$10:$Q$201,'Table A6'!Q7)</f>
        <v>30</v>
      </c>
      <c r="R9" s="72">
        <f>COUNTIF('Table A1'!$Q$10:$Q$201,'Table A6'!R7)</f>
        <v>16</v>
      </c>
      <c r="S9" s="103">
        <f>COUNTIF('Table A1'!$R$10:$R$201,'Table A6'!S7)</f>
        <v>5</v>
      </c>
      <c r="T9" s="72">
        <f>COUNTIF('Table A1'!$R$10:$R$201,'Table A6'!T7)</f>
        <v>18</v>
      </c>
      <c r="U9" s="72">
        <f>COUNTIF('Table A1'!$R$10:$R$201,'Table A6'!U7)</f>
        <v>7</v>
      </c>
      <c r="V9" s="72">
        <f>COUNTIF('Table A1'!$R$10:$R$201,'Table A6'!V7)</f>
        <v>22</v>
      </c>
      <c r="W9" s="72">
        <f>COUNTIF('Table A1'!$R$10:$R$201,'Table A6'!W7)</f>
        <v>28</v>
      </c>
      <c r="X9" s="72">
        <f>COUNTIF('Table A1'!$R$10:$R$201,'Table A6'!X7)</f>
        <v>12</v>
      </c>
      <c r="Y9" s="104">
        <f>COUNTIF('Table A1'!$R$10:$R$201,'Table A6'!Y7)</f>
        <v>26</v>
      </c>
      <c r="AA9" s="2"/>
      <c r="AC9" s="102"/>
      <c r="AD9" s="102"/>
      <c r="AE9" s="102"/>
      <c r="AF9" s="102"/>
      <c r="AG9" s="102"/>
      <c r="AH9" s="102"/>
      <c r="AI9" s="102"/>
      <c r="AJ9" s="102"/>
      <c r="AK9" s="102"/>
      <c r="AL9" s="102"/>
    </row>
    <row r="10" spans="1:38" x14ac:dyDescent="0.15">
      <c r="A10" s="130"/>
      <c r="B10" s="42" t="s">
        <v>1422</v>
      </c>
      <c r="C10" s="72"/>
      <c r="D10" s="72"/>
      <c r="E10" s="72"/>
      <c r="F10" s="103">
        <f>COUNTIF('Table A1'!$S$10:$S$201,'Table A6'!F7)</f>
        <v>17</v>
      </c>
      <c r="G10" s="72">
        <f>COUNTIF('Table A1'!$S$10:$S$201,'Table A6'!G7)</f>
        <v>0</v>
      </c>
      <c r="H10" s="72">
        <f>COUNTIF('Table A1'!$S$10:$S$201,'Table A6'!H7)</f>
        <v>5</v>
      </c>
      <c r="I10" s="72">
        <f>COUNTIF('Table A1'!$S$10:$S$201,'Table A6'!I7)</f>
        <v>1</v>
      </c>
      <c r="J10" s="72">
        <f>COUNTIF('Table A1'!$S$10:$S$201,'Table A6'!J7)</f>
        <v>26</v>
      </c>
      <c r="K10" s="72">
        <f>COUNTIF('Table A1'!$S$10:$S$201,'Table A6'!K7)</f>
        <v>3</v>
      </c>
      <c r="L10" s="72">
        <f>COUNTIF('Table A1'!$S$10:$S$201,'Table A6'!L7)</f>
        <v>17</v>
      </c>
      <c r="M10" s="104">
        <f>COUNTIF('Table A1'!$S$10:$S$201,'Table A6'!M7)</f>
        <v>18</v>
      </c>
      <c r="N10" s="103">
        <f>COUNTIF('Table A1'!$T$10:$T$201,'Table A6'!N7)</f>
        <v>12</v>
      </c>
      <c r="O10" s="72">
        <f>COUNTIF('Table A1'!$T$10:$T$201,'Table A6'!O7)</f>
        <v>26</v>
      </c>
      <c r="P10" s="72">
        <f>COUNTIF('Table A1'!$T$10:$T$201,'Table A6'!P7)</f>
        <v>8</v>
      </c>
      <c r="Q10" s="72">
        <f>COUNTIF('Table A1'!$T$10:$T$201,'Table A6'!Q7)</f>
        <v>4</v>
      </c>
      <c r="R10" s="72">
        <f>COUNTIF('Table A1'!$T$10:$T$201,'Table A6'!R7)</f>
        <v>36</v>
      </c>
      <c r="S10" s="103">
        <f>COUNTIF('Table A1'!$U$10:$U$201,'Table A6'!S7)</f>
        <v>9</v>
      </c>
      <c r="T10" s="72">
        <f>COUNTIF('Table A1'!$U$10:$U$201,'Table A6'!T7)</f>
        <v>7</v>
      </c>
      <c r="U10" s="72">
        <f>COUNTIF('Table A1'!$U$10:$U$201,'Table A6'!U7)</f>
        <v>22</v>
      </c>
      <c r="V10" s="72">
        <f>COUNTIF('Table A1'!$U$10:$U$201,'Table A6'!V7)</f>
        <v>4</v>
      </c>
      <c r="W10" s="72">
        <f>COUNTIF('Table A1'!$U$10:$U$201,'Table A6'!W7)</f>
        <v>5</v>
      </c>
      <c r="X10" s="72">
        <f>COUNTIF('Table A1'!$U$10:$U$201,'Table A6'!X7)</f>
        <v>0</v>
      </c>
      <c r="Y10" s="104">
        <f>COUNTIF('Table A1'!$U$10:$U$201,'Table A6'!Y7)</f>
        <v>38</v>
      </c>
      <c r="AA10" s="2"/>
      <c r="AC10" s="102"/>
      <c r="AD10" s="102"/>
      <c r="AE10" s="102"/>
      <c r="AF10" s="102"/>
      <c r="AG10" s="102"/>
      <c r="AH10" s="102"/>
      <c r="AI10" s="102"/>
      <c r="AJ10" s="102"/>
      <c r="AK10" s="102"/>
      <c r="AL10" s="102"/>
    </row>
    <row r="11" spans="1:38" x14ac:dyDescent="0.15">
      <c r="A11" s="130"/>
      <c r="B11" s="42" t="s">
        <v>1423</v>
      </c>
      <c r="C11" s="72"/>
      <c r="D11" s="72"/>
      <c r="E11" s="72"/>
      <c r="F11" s="103">
        <f>COUNTIF('Table A1'!$V$10:$V$201,'Table A6'!F7)</f>
        <v>11</v>
      </c>
      <c r="G11" s="72">
        <f>COUNTIF('Table A1'!$V$10:$V$201,'Table A6'!G7)</f>
        <v>3</v>
      </c>
      <c r="H11" s="72">
        <f>COUNTIF('Table A1'!$V$10:$V$201,'Table A6'!H7)</f>
        <v>0</v>
      </c>
      <c r="I11" s="72">
        <f>COUNTIF('Table A1'!$V$10:$V$201,'Table A6'!I7)</f>
        <v>1</v>
      </c>
      <c r="J11" s="72">
        <f>COUNTIF('Table A1'!$V$10:$V$201,'Table A6'!J7)</f>
        <v>80</v>
      </c>
      <c r="K11" s="72">
        <f>COUNTIF('Table A1'!$V$10:$V$201,'Table A6'!K7)</f>
        <v>15</v>
      </c>
      <c r="L11" s="72">
        <f>COUNTIF('Table A1'!$V$10:$V$201,'Table A6'!L7)</f>
        <v>2</v>
      </c>
      <c r="M11" s="104">
        <f>COUNTIF('Table A1'!$V$10:$V$201,'Table A6'!M7)</f>
        <v>4</v>
      </c>
      <c r="N11" s="103">
        <f>COUNTIF('Table A1'!$W$10:$W$201,'Table A6'!N7)</f>
        <v>37</v>
      </c>
      <c r="O11" s="72">
        <f>COUNTIF('Table A1'!$W$10:$W$201,'Table A6'!O7)</f>
        <v>19</v>
      </c>
      <c r="P11" s="72">
        <f>COUNTIF('Table A1'!$W$10:$W$201,'Table A6'!P7)</f>
        <v>19</v>
      </c>
      <c r="Q11" s="72">
        <f>COUNTIF('Table A1'!$W$10:$W$201,'Table A6'!Q7)</f>
        <v>12</v>
      </c>
      <c r="R11" s="72">
        <f>COUNTIF('Table A1'!$W$10:$W$201,'Table A6'!R7)</f>
        <v>29</v>
      </c>
      <c r="S11" s="103">
        <f>COUNTIF('Table A1'!$X$10:$X$201,'Table A6'!S7)</f>
        <v>34</v>
      </c>
      <c r="T11" s="72">
        <f>COUNTIF('Table A1'!$X$10:$X$201,'Table A6'!T7)</f>
        <v>13</v>
      </c>
      <c r="U11" s="72">
        <f>COUNTIF('Table A1'!$X$10:$X$201,'Table A6'!U7)</f>
        <v>16</v>
      </c>
      <c r="V11" s="72">
        <f>COUNTIF('Table A1'!$X$10:$X$201,'Table A6'!V7)</f>
        <v>14</v>
      </c>
      <c r="W11" s="72">
        <f>COUNTIF('Table A1'!$X$10:$X$201,'Table A6'!W7)</f>
        <v>6</v>
      </c>
      <c r="X11" s="72">
        <f>COUNTIF('Table A1'!$X$10:$X$201,'Table A6'!X7)</f>
        <v>2</v>
      </c>
      <c r="Y11" s="104">
        <f>COUNTIF('Table A1'!$X$10:$X$201,'Table A6'!Y7)</f>
        <v>29</v>
      </c>
      <c r="AA11" s="2"/>
      <c r="AC11" s="102"/>
      <c r="AD11" s="102"/>
      <c r="AE11" s="102"/>
      <c r="AF11" s="102"/>
      <c r="AG11" s="102"/>
      <c r="AH11" s="102"/>
      <c r="AI11" s="102"/>
      <c r="AJ11" s="102"/>
      <c r="AK11" s="102"/>
      <c r="AL11" s="102"/>
    </row>
    <row r="12" spans="1:38" x14ac:dyDescent="0.15">
      <c r="A12" s="130"/>
      <c r="B12" s="42" t="s">
        <v>1424</v>
      </c>
      <c r="C12" s="72"/>
      <c r="D12" s="72"/>
      <c r="E12" s="72"/>
      <c r="F12" s="103">
        <f>COUNTIF('Table A1'!$Y$10:$Y$201,'Table A6'!F7)</f>
        <v>5</v>
      </c>
      <c r="G12" s="72">
        <f>COUNTIF('Table A1'!$Y$10:$Y$201,'Table A6'!G7)</f>
        <v>2</v>
      </c>
      <c r="H12" s="72">
        <f>COUNTIF('Table A1'!$Y$10:$Y$201,'Table A6'!H7)</f>
        <v>1</v>
      </c>
      <c r="I12" s="72">
        <f>COUNTIF('Table A1'!$Y$10:$Y$201,'Table A6'!I7)</f>
        <v>0</v>
      </c>
      <c r="J12" s="72">
        <f>COUNTIF('Table A1'!$Y$10:$Y$201,'Table A6'!J7)</f>
        <v>52</v>
      </c>
      <c r="K12" s="72">
        <f>COUNTIF('Table A1'!$Y$10:$Y$201,'Table A6'!K7)</f>
        <v>23</v>
      </c>
      <c r="L12" s="72">
        <f>COUNTIF('Table A1'!$Y$10:$Y$201,'Table A6'!L7)</f>
        <v>13</v>
      </c>
      <c r="M12" s="104">
        <f>COUNTIF('Table A1'!$Y$10:$Y$201,'Table A6'!M7)</f>
        <v>5</v>
      </c>
      <c r="N12" s="103">
        <f>COUNTIF('Table A1'!$Z$10:$Z$201,'Table A6'!N7)</f>
        <v>6</v>
      </c>
      <c r="O12" s="72">
        <f>COUNTIF('Table A1'!$Z$10:$Z$201,'Table A6'!O7)</f>
        <v>25</v>
      </c>
      <c r="P12" s="72">
        <f>COUNTIF('Table A1'!$Z$10:$Z$201,'Table A6'!P7)</f>
        <v>20</v>
      </c>
      <c r="Q12" s="72">
        <f>COUNTIF('Table A1'!$Z$10:$Z$201,'Table A6'!Q7)</f>
        <v>38</v>
      </c>
      <c r="R12" s="72">
        <f>COUNTIF('Table A1'!$Z$10:$Z$201,'Table A6'!R7)</f>
        <v>11</v>
      </c>
      <c r="S12" s="103">
        <f>COUNTIF('Table A1'!$AA$10:$AA$201,'Table A6'!S7)</f>
        <v>7</v>
      </c>
      <c r="T12" s="72">
        <f>COUNTIF('Table A1'!$AA$10:$AA$201,'Table A6'!T7)</f>
        <v>15</v>
      </c>
      <c r="U12" s="72">
        <f>COUNTIF('Table A1'!$AA$10:$AA$201,'Table A6'!U7)</f>
        <v>10</v>
      </c>
      <c r="V12" s="72">
        <f>COUNTIF('Table A1'!$AA$10:$AA$201,'Table A6'!V7)</f>
        <v>8</v>
      </c>
      <c r="W12" s="72">
        <f>COUNTIF('Table A1'!$AA$10:$AA$201,'Table A6'!W7)</f>
        <v>24</v>
      </c>
      <c r="X12" s="72">
        <f>COUNTIF('Table A1'!$AA$10:$AA$201,'Table A6'!X7)</f>
        <v>12</v>
      </c>
      <c r="Y12" s="104">
        <f>COUNTIF('Table A1'!$AA$10:$AA$201,'Table A6'!Y7)</f>
        <v>22</v>
      </c>
      <c r="AA12" s="2"/>
      <c r="AC12" s="102"/>
      <c r="AD12" s="102"/>
      <c r="AE12" s="102"/>
      <c r="AF12" s="102"/>
      <c r="AG12" s="102"/>
      <c r="AH12" s="102"/>
      <c r="AI12" s="102"/>
      <c r="AJ12" s="102"/>
      <c r="AK12" s="102"/>
      <c r="AL12" s="102"/>
    </row>
    <row r="13" spans="1:38" x14ac:dyDescent="0.15">
      <c r="A13" s="130" t="s">
        <v>1445</v>
      </c>
      <c r="B13" s="66" t="s">
        <v>1690</v>
      </c>
      <c r="C13" s="72"/>
      <c r="D13" s="72"/>
      <c r="E13" s="72"/>
      <c r="F13" s="103">
        <f>COUNTIF('Table A1'!$AB$10:$AB$201,'Table A6'!F7)</f>
        <v>3</v>
      </c>
      <c r="G13" s="72">
        <f>COUNTIF('Table A1'!$AB$10:$AB$201,'Table A6'!G7)</f>
        <v>0</v>
      </c>
      <c r="H13" s="72">
        <f>COUNTIF('Table A1'!$AB$10:$AB$201,'Table A6'!H7)</f>
        <v>2</v>
      </c>
      <c r="I13" s="72">
        <f>COUNTIF('Table A1'!$AB$10:$AB$201,'Table A6'!I7)</f>
        <v>1</v>
      </c>
      <c r="J13" s="72">
        <f>COUNTIF('Table A1'!$AB$10:$AB$201,'Table A6'!J7)</f>
        <v>34</v>
      </c>
      <c r="K13" s="72">
        <f>COUNTIF('Table A1'!$AB$10:$AB$201,'Table A6'!K7)</f>
        <v>0</v>
      </c>
      <c r="L13" s="72">
        <f>COUNTIF('Table A1'!$AB$10:$AB$201,'Table A6'!L7)</f>
        <v>2</v>
      </c>
      <c r="M13" s="104">
        <f>COUNTIF('Table A1'!$AB$10:$AB$201,'Table A6'!M7)</f>
        <v>14</v>
      </c>
      <c r="N13" s="103">
        <f>COUNTIF('Table A1'!$AC$10:$AC$201,'Table A6'!N7)</f>
        <v>18</v>
      </c>
      <c r="O13" s="72">
        <f>COUNTIF('Table A1'!$AC$10:$AC$201,'Table A6'!O7)</f>
        <v>3</v>
      </c>
      <c r="P13" s="72">
        <f>COUNTIF('Table A1'!$AC$10:$AC$201,'Table A6'!P7)</f>
        <v>1</v>
      </c>
      <c r="Q13" s="72">
        <f>COUNTIF('Table A1'!$AC$10:$AC$201,'Table A6'!Q7)</f>
        <v>16</v>
      </c>
      <c r="R13" s="72">
        <f>COUNTIF('Table A1'!$AC$10:$AC$201,'Table A6'!R7)</f>
        <v>14</v>
      </c>
      <c r="S13" s="103">
        <f>COUNTIF('Table A1'!$AD$10:$AD$201,'Table A6'!S7)</f>
        <v>17</v>
      </c>
      <c r="T13" s="72">
        <f>COUNTIF('Table A1'!$AD$10:$AD$201,'Table A6'!T7)</f>
        <v>3</v>
      </c>
      <c r="U13" s="72">
        <f>COUNTIF('Table A1'!$AD$10:$AD$201,'Table A6'!U7)</f>
        <v>1</v>
      </c>
      <c r="V13" s="72">
        <f>COUNTIF('Table A1'!$AD$10:$AD$201,'Table A6'!V7)</f>
        <v>1</v>
      </c>
      <c r="W13" s="72">
        <f>COUNTIF('Table A1'!$AD$10:$AD$201,'Table A6'!W7)</f>
        <v>6</v>
      </c>
      <c r="X13" s="72">
        <f>COUNTIF('Table A1'!$AD$10:$AD$201,'Table A6'!X7)</f>
        <v>10</v>
      </c>
      <c r="Y13" s="104">
        <f>COUNTIF('Table A1'!$AD$10:$AD$201,'Table A6'!Y7)</f>
        <v>14</v>
      </c>
      <c r="AA13" s="2"/>
      <c r="AC13" s="102"/>
      <c r="AD13" s="102"/>
      <c r="AE13" s="102"/>
      <c r="AF13" s="102"/>
      <c r="AG13" s="102"/>
      <c r="AH13" s="102"/>
      <c r="AI13" s="102"/>
      <c r="AJ13" s="102"/>
      <c r="AK13" s="102"/>
      <c r="AL13" s="102"/>
    </row>
    <row r="14" spans="1:38" x14ac:dyDescent="0.15">
      <c r="A14" s="130"/>
      <c r="B14" s="66" t="s">
        <v>1691</v>
      </c>
      <c r="C14" s="72"/>
      <c r="D14" s="72"/>
      <c r="E14" s="72"/>
      <c r="F14" s="103">
        <f>COUNTIF('Table A1'!$AE$10:$AE$201,'Table A6'!F$7)</f>
        <v>2</v>
      </c>
      <c r="G14" s="72">
        <f>COUNTIF('Table A1'!$AE$10:$AE$201,'Table A6'!G$7)</f>
        <v>2</v>
      </c>
      <c r="H14" s="72">
        <f>COUNTIF('Table A1'!$AE$10:$AE$201,'Table A6'!H$7)</f>
        <v>1</v>
      </c>
      <c r="I14" s="72">
        <f>COUNTIF('Table A1'!$AE$10:$AE$201,'Table A6'!I$7)</f>
        <v>0</v>
      </c>
      <c r="J14" s="72">
        <f>COUNTIF('Table A1'!$AE$10:$AE$201,'Table A6'!J$7)</f>
        <v>49</v>
      </c>
      <c r="K14" s="72">
        <f>COUNTIF('Table A1'!$AE$10:$AE$201,'Table A6'!K$7)</f>
        <v>11</v>
      </c>
      <c r="L14" s="72">
        <f>COUNTIF('Table A1'!$AE$10:$AE$201,'Table A6'!L$7)</f>
        <v>2</v>
      </c>
      <c r="M14" s="104">
        <f>COUNTIF('Table A1'!$AE$10:$AE$201,'Table A6'!M$7)</f>
        <v>26</v>
      </c>
      <c r="N14" s="103">
        <f>COUNTIF('Table A1'!$AF$10:$AF$201,'Table A6'!N$7)</f>
        <v>6</v>
      </c>
      <c r="O14" s="72">
        <f>COUNTIF('Table A1'!$AF$10:$AF$201,'Table A6'!O$7)</f>
        <v>28</v>
      </c>
      <c r="P14" s="72">
        <f>COUNTIF('Table A1'!$AF$10:$AF$201,'Table A6'!P$7)</f>
        <v>7</v>
      </c>
      <c r="Q14" s="72">
        <f>COUNTIF('Table A1'!$AF$10:$AF$201,'Table A6'!Q$7)</f>
        <v>16</v>
      </c>
      <c r="R14" s="72">
        <f>COUNTIF('Table A1'!$AF$10:$AF$201,'Table A6'!R$7)</f>
        <v>32</v>
      </c>
      <c r="S14" s="103">
        <f>COUNTIF('Table A1'!$AG$10:$AG$201,'Table A6'!S$7)</f>
        <v>6</v>
      </c>
      <c r="T14" s="72">
        <f>COUNTIF('Table A1'!$AG$10:$AG$201,'Table A6'!T$7)</f>
        <v>7</v>
      </c>
      <c r="U14" s="72">
        <f>COUNTIF('Table A1'!$AG$10:$AG$201,'Table A6'!U$7)</f>
        <v>3</v>
      </c>
      <c r="V14" s="72">
        <f>COUNTIF('Table A1'!$AG$10:$AG$201,'Table A6'!V$7)</f>
        <v>19</v>
      </c>
      <c r="W14" s="72">
        <f>COUNTIF('Table A1'!$AG$10:$AG$201,'Table A6'!W$7)</f>
        <v>9</v>
      </c>
      <c r="X14" s="72">
        <f>COUNTIF('Table A1'!$AG$10:$AG$201,'Table A6'!X$7)</f>
        <v>12</v>
      </c>
      <c r="Y14" s="104">
        <f>COUNTIF('Table A1'!$AG$10:$AG$201,'Table A6'!Y$7)</f>
        <v>33</v>
      </c>
      <c r="AA14" s="2"/>
      <c r="AC14" s="102"/>
      <c r="AD14" s="102"/>
      <c r="AE14" s="102"/>
      <c r="AF14" s="102"/>
      <c r="AG14" s="102"/>
      <c r="AH14" s="102"/>
      <c r="AI14" s="102"/>
      <c r="AJ14" s="102"/>
      <c r="AK14" s="102"/>
      <c r="AL14" s="102"/>
    </row>
    <row r="15" spans="1:38" x14ac:dyDescent="0.15">
      <c r="A15" s="130"/>
      <c r="B15" s="66" t="s">
        <v>1692</v>
      </c>
      <c r="C15" s="72"/>
      <c r="D15" s="72"/>
      <c r="E15" s="72"/>
      <c r="F15" s="103">
        <f>COUNTIF('Table A1'!$AH$10:$AH$201,'Table A6'!F$7)</f>
        <v>6</v>
      </c>
      <c r="G15" s="72">
        <f>COUNTIF('Table A1'!$AH$10:$AH$201,'Table A6'!G$7)</f>
        <v>9</v>
      </c>
      <c r="H15" s="72">
        <f>COUNTIF('Table A1'!$AH$10:$AH$201,'Table A6'!H$7)</f>
        <v>11</v>
      </c>
      <c r="I15" s="72">
        <f>COUNTIF('Table A1'!$AH$10:$AH$201,'Table A6'!I$7)</f>
        <v>7</v>
      </c>
      <c r="J15" s="72">
        <f>COUNTIF('Table A1'!$AH$10:$AH$201,'Table A6'!J$7)</f>
        <v>48</v>
      </c>
      <c r="K15" s="72">
        <f>COUNTIF('Table A1'!$AH$10:$AH$201,'Table A6'!K$7)</f>
        <v>4</v>
      </c>
      <c r="L15" s="72">
        <f>COUNTIF('Table A1'!$AH$10:$AH$201,'Table A6'!L$7)</f>
        <v>3</v>
      </c>
      <c r="M15" s="104">
        <f>COUNTIF('Table A1'!$AH$10:$AH$201,'Table A6'!M$7)</f>
        <v>11</v>
      </c>
      <c r="N15" s="103">
        <f>COUNTIF('Table A1'!$AI$10:$AI$201,'Table A6'!N$7)</f>
        <v>13</v>
      </c>
      <c r="O15" s="72">
        <f>COUNTIF('Table A1'!$AI$10:$AI$201,'Table A6'!O$7)</f>
        <v>27</v>
      </c>
      <c r="P15" s="72">
        <f>COUNTIF('Table A1'!$AI$10:$AI$201,'Table A6'!P$7)</f>
        <v>23</v>
      </c>
      <c r="Q15" s="72">
        <f>COUNTIF('Table A1'!$AI$10:$AI$201,'Table A6'!Q$7)</f>
        <v>4</v>
      </c>
      <c r="R15" s="72">
        <f>COUNTIF('Table A1'!$AI$10:$AI$201,'Table A6'!R$7)</f>
        <v>29</v>
      </c>
      <c r="S15" s="103">
        <f>COUNTIF('Table A1'!$AJ$10:$AJ$201,'Table A6'!S$7)</f>
        <v>13</v>
      </c>
      <c r="T15" s="72">
        <f>COUNTIF('Table A1'!$AJ$10:$AJ$201,'Table A6'!T$7)</f>
        <v>11</v>
      </c>
      <c r="U15" s="72">
        <f>COUNTIF('Table A1'!$AJ$10:$AJ$201,'Table A6'!U$7)</f>
        <v>22</v>
      </c>
      <c r="V15" s="72">
        <f>COUNTIF('Table A1'!$AJ$10:$AJ$201,'Table A6'!V$7)</f>
        <v>15</v>
      </c>
      <c r="W15" s="72">
        <f>COUNTIF('Table A1'!$AJ$10:$AJ$201,'Table A6'!W$7)</f>
        <v>4</v>
      </c>
      <c r="X15" s="72">
        <f>COUNTIF('Table A1'!$AJ$10:$AJ$201,'Table A6'!X$7)</f>
        <v>3</v>
      </c>
      <c r="Y15" s="104">
        <f>COUNTIF('Table A1'!$AJ$10:$AJ$201,'Table A6'!Y$7)</f>
        <v>27</v>
      </c>
      <c r="AA15" s="2"/>
      <c r="AC15" s="102"/>
      <c r="AD15" s="102"/>
      <c r="AE15" s="102"/>
      <c r="AF15" s="102"/>
      <c r="AG15" s="102"/>
      <c r="AH15" s="102"/>
      <c r="AI15" s="102"/>
      <c r="AJ15" s="102"/>
      <c r="AK15" s="102"/>
      <c r="AL15" s="102"/>
    </row>
    <row r="16" spans="1:38" x14ac:dyDescent="0.15">
      <c r="A16" s="130" t="s">
        <v>1129</v>
      </c>
      <c r="B16" s="66" t="s">
        <v>1689</v>
      </c>
      <c r="C16" s="72"/>
      <c r="D16" s="72"/>
      <c r="E16" s="72"/>
      <c r="F16" s="103">
        <f>COUNTIF('Table A1'!$AK$10:$AK$201,'Table A6'!F$7)</f>
        <v>6</v>
      </c>
      <c r="G16" s="72">
        <f>COUNTIF('Table A1'!$AK$10:$AK$201,'Table A6'!G$7)</f>
        <v>4</v>
      </c>
      <c r="H16" s="72">
        <f>COUNTIF('Table A1'!$AK$10:$AK$201,'Table A6'!H$7)</f>
        <v>1</v>
      </c>
      <c r="I16" s="72">
        <f>COUNTIF('Table A1'!$AK$10:$AK$201,'Table A6'!I$7)</f>
        <v>5</v>
      </c>
      <c r="J16" s="72">
        <f>COUNTIF('Table A1'!$AK$10:$AK$201,'Table A6'!J$7)</f>
        <v>118</v>
      </c>
      <c r="K16" s="72">
        <f>COUNTIF('Table A1'!$AK$10:$AK$201,'Table A6'!K$7)</f>
        <v>0</v>
      </c>
      <c r="L16" s="72">
        <f>COUNTIF('Table A1'!$AK$10:$AK$201,'Table A6'!L$7)</f>
        <v>9</v>
      </c>
      <c r="M16" s="104">
        <f>COUNTIF('Table A1'!$AK$10:$AK$201,'Table A6'!M$7)</f>
        <v>16</v>
      </c>
      <c r="N16" s="103">
        <f>COUNTIF('Table A1'!$AL$10:$AL$201,'Table A6'!N$7)</f>
        <v>15</v>
      </c>
      <c r="O16" s="72">
        <f>COUNTIF('Table A1'!$AL$10:$AL$201,'Table A6'!O$7)</f>
        <v>33</v>
      </c>
      <c r="P16" s="72">
        <f>COUNTIF('Table A1'!$AL$10:$AL$201,'Table A6'!P$7)</f>
        <v>50</v>
      </c>
      <c r="Q16" s="72">
        <f>COUNTIF('Table A1'!$AL$10:$AL$201,'Table A6'!Q$7)</f>
        <v>26</v>
      </c>
      <c r="R16" s="72">
        <f>COUNTIF('Table A1'!$AL$10:$AL$201,'Table A6'!R$7)</f>
        <v>26</v>
      </c>
      <c r="S16" s="103">
        <f>COUNTIF('Table A1'!$AM$10:$AM$201,'Table A6'!S$7)</f>
        <v>12</v>
      </c>
      <c r="T16" s="72">
        <f>COUNTIF('Table A1'!$AM$10:$AM$201,'Table A6'!T$7)</f>
        <v>27</v>
      </c>
      <c r="U16" s="72">
        <f>COUNTIF('Table A1'!$AM$10:$AM$201,'Table A6'!U$7)</f>
        <v>14</v>
      </c>
      <c r="V16" s="72">
        <f>COUNTIF('Table A1'!$AM$10:$AM$201,'Table A6'!V$7)</f>
        <v>23</v>
      </c>
      <c r="W16" s="72">
        <f>COUNTIF('Table A1'!$AM$10:$AM$201,'Table A6'!W$7)</f>
        <v>33</v>
      </c>
      <c r="X16" s="72">
        <f>COUNTIF('Table A1'!$AM$10:$AM$201,'Table A6'!X$7)</f>
        <v>17</v>
      </c>
      <c r="Y16" s="104">
        <f>COUNTIF('Table A1'!$AM$10:$AM$201,'Table A6'!Y$7)</f>
        <v>26</v>
      </c>
      <c r="AA16" s="2"/>
      <c r="AC16" s="102"/>
      <c r="AD16" s="102"/>
      <c r="AE16" s="102"/>
      <c r="AF16" s="102"/>
      <c r="AG16" s="102"/>
      <c r="AH16" s="102"/>
      <c r="AI16" s="102"/>
      <c r="AJ16" s="102"/>
      <c r="AK16" s="102"/>
      <c r="AL16" s="102"/>
    </row>
    <row r="17" spans="1:38" x14ac:dyDescent="0.15">
      <c r="A17" s="130"/>
      <c r="B17" s="66" t="s">
        <v>1688</v>
      </c>
      <c r="C17" s="72"/>
      <c r="D17" s="72"/>
      <c r="E17" s="72"/>
      <c r="F17" s="103">
        <f>COUNTIF('Table A1'!$AN$10:$AN$201,'Table A6'!F$7)</f>
        <v>18</v>
      </c>
      <c r="G17" s="72">
        <f>COUNTIF('Table A1'!$AN$10:$AN$201,'Table A6'!G$7)</f>
        <v>8</v>
      </c>
      <c r="H17" s="72">
        <f>COUNTIF('Table A1'!$AN$10:$AN$201,'Table A6'!H$7)</f>
        <v>5</v>
      </c>
      <c r="I17" s="72">
        <f>COUNTIF('Table A1'!$AN$10:$AN$201,'Table A6'!I$7)</f>
        <v>7</v>
      </c>
      <c r="J17" s="72">
        <f>COUNTIF('Table A1'!$AN$10:$AN$201,'Table A6'!J$7)</f>
        <v>42</v>
      </c>
      <c r="K17" s="72">
        <f>COUNTIF('Table A1'!$AN$10:$AN$201,'Table A6'!K$7)</f>
        <v>2</v>
      </c>
      <c r="L17" s="72">
        <f>COUNTIF('Table A1'!$AN$10:$AN$201,'Table A6'!L$7)</f>
        <v>15</v>
      </c>
      <c r="M17" s="104">
        <f>COUNTIF('Table A1'!$AN$10:$AN$201,'Table A6'!M$7)</f>
        <v>38</v>
      </c>
      <c r="N17" s="103">
        <f>COUNTIF('Table A1'!$AO$10:$AO$201,'Table A6'!N$7)</f>
        <v>14</v>
      </c>
      <c r="O17" s="72">
        <f>COUNTIF('Table A1'!$AO$10:$AO$201,'Table A6'!O$7)</f>
        <v>26</v>
      </c>
      <c r="P17" s="72">
        <f>COUNTIF('Table A1'!$AO$10:$AO$201,'Table A6'!P$7)</f>
        <v>34</v>
      </c>
      <c r="Q17" s="72">
        <f>COUNTIF('Table A1'!$AO$10:$AO$201,'Table A6'!Q$7)</f>
        <v>10</v>
      </c>
      <c r="R17" s="72">
        <f>COUNTIF('Table A1'!$AO$10:$AO$201,'Table A6'!R$7)</f>
        <v>45</v>
      </c>
      <c r="S17" s="103">
        <f>COUNTIF('Table A1'!$AP$10:$AP$201,'Table A6'!S$7)</f>
        <v>9</v>
      </c>
      <c r="T17" s="72">
        <f>COUNTIF('Table A1'!$AP$10:$AP$201,'Table A6'!T$7)</f>
        <v>16</v>
      </c>
      <c r="U17" s="72">
        <f>COUNTIF('Table A1'!$AP$10:$AP$201,'Table A6'!U$7)</f>
        <v>9</v>
      </c>
      <c r="V17" s="72">
        <f>COUNTIF('Table A1'!$AP$10:$AP$201,'Table A6'!V$7)</f>
        <v>7</v>
      </c>
      <c r="W17" s="72">
        <f>COUNTIF('Table A1'!$AP$10:$AP$201,'Table A6'!W$7)</f>
        <v>28</v>
      </c>
      <c r="X17" s="72">
        <f>COUNTIF('Table A1'!$AP$10:$AP$201,'Table A6'!X$7)</f>
        <v>8</v>
      </c>
      <c r="Y17" s="104">
        <f>COUNTIF('Table A1'!$AP$10:$AP$201,'Table A6'!Y$7)</f>
        <v>47</v>
      </c>
      <c r="AA17" s="2"/>
      <c r="AC17" s="102"/>
      <c r="AD17" s="102"/>
      <c r="AE17" s="102"/>
      <c r="AF17" s="102"/>
      <c r="AG17" s="102"/>
      <c r="AH17" s="102"/>
      <c r="AI17" s="102"/>
      <c r="AJ17" s="102"/>
      <c r="AK17" s="102"/>
      <c r="AL17" s="102"/>
    </row>
    <row r="18" spans="1:38" x14ac:dyDescent="0.15">
      <c r="A18" s="130"/>
      <c r="B18" s="66" t="s">
        <v>1427</v>
      </c>
      <c r="C18" s="72"/>
      <c r="D18" s="72"/>
      <c r="E18" s="72"/>
      <c r="F18" s="103">
        <f>COUNTIF('Table A1'!$AQ$10:$AQ$201,'Table A6'!F$7)</f>
        <v>4</v>
      </c>
      <c r="G18" s="72">
        <f>COUNTIF('Table A1'!$AQ$10:$AQ$201,'Table A6'!G$7)</f>
        <v>8</v>
      </c>
      <c r="H18" s="72">
        <f>COUNTIF('Table A1'!$AQ$10:$AQ$201,'Table A6'!H$7)</f>
        <v>1</v>
      </c>
      <c r="I18" s="72">
        <f>COUNTIF('Table A1'!$AQ$10:$AQ$201,'Table A6'!I$7)</f>
        <v>5</v>
      </c>
      <c r="J18" s="72">
        <f>COUNTIF('Table A1'!$AQ$10:$AQ$201,'Table A6'!J$7)</f>
        <v>79</v>
      </c>
      <c r="K18" s="72">
        <f>COUNTIF('Table A1'!$AQ$10:$AQ$201,'Table A6'!K$7)</f>
        <v>6</v>
      </c>
      <c r="L18" s="72">
        <f>COUNTIF('Table A1'!$AQ$10:$AQ$201,'Table A6'!L$7)</f>
        <v>15</v>
      </c>
      <c r="M18" s="104">
        <f>COUNTIF('Table A1'!$AQ$10:$AQ$201,'Table A6'!M$7)</f>
        <v>15</v>
      </c>
      <c r="N18" s="103">
        <f>COUNTIF('Table A1'!$AR$10:$AR$201,'Table A6'!N$7)</f>
        <v>12</v>
      </c>
      <c r="O18" s="72">
        <f>COUNTIF('Table A1'!$AR$10:$AR$201,'Table A6'!O$7)</f>
        <v>37</v>
      </c>
      <c r="P18" s="72">
        <f>COUNTIF('Table A1'!$AR$10:$AR$201,'Table A6'!P$7)</f>
        <v>35</v>
      </c>
      <c r="Q18" s="72">
        <f>COUNTIF('Table A1'!$AR$10:$AR$201,'Table A6'!Q$7)</f>
        <v>18</v>
      </c>
      <c r="R18" s="72">
        <f>COUNTIF('Table A1'!$AR$10:$AR$201,'Table A6'!R$7)</f>
        <v>28</v>
      </c>
      <c r="S18" s="103">
        <f>COUNTIF('Table A1'!$AS$10:$AS$201,'Table A6'!S$7)</f>
        <v>13</v>
      </c>
      <c r="T18" s="72">
        <f>COUNTIF('Table A1'!$AS$10:$AS$201,'Table A6'!T$7)</f>
        <v>24</v>
      </c>
      <c r="U18" s="72">
        <f>COUNTIF('Table A1'!$AS$10:$AS$201,'Table A6'!U$7)</f>
        <v>15</v>
      </c>
      <c r="V18" s="72">
        <f>COUNTIF('Table A1'!$AS$10:$AS$201,'Table A6'!V$7)</f>
        <v>14</v>
      </c>
      <c r="W18" s="72">
        <f>COUNTIF('Table A1'!$AS$10:$AS$201,'Table A6'!W$7)</f>
        <v>22</v>
      </c>
      <c r="X18" s="72">
        <f>COUNTIF('Table A1'!$AS$10:$AS$201,'Table A6'!X$7)</f>
        <v>15</v>
      </c>
      <c r="Y18" s="104">
        <f>COUNTIF('Table A1'!$AS$10:$AS$201,'Table A6'!Y$7)</f>
        <v>26</v>
      </c>
      <c r="AA18" s="2"/>
      <c r="AC18" s="102"/>
      <c r="AD18" s="102"/>
      <c r="AE18" s="102"/>
      <c r="AF18" s="102"/>
      <c r="AG18" s="102"/>
      <c r="AH18" s="102"/>
      <c r="AI18" s="102"/>
      <c r="AJ18" s="102"/>
      <c r="AK18" s="102"/>
      <c r="AL18" s="102"/>
    </row>
    <row r="19" spans="1:38" x14ac:dyDescent="0.15">
      <c r="A19" s="130" t="s">
        <v>1435</v>
      </c>
      <c r="B19" s="42" t="s">
        <v>1425</v>
      </c>
      <c r="C19" s="72"/>
      <c r="D19" s="72"/>
      <c r="E19" s="72"/>
      <c r="F19" s="103">
        <f>COUNTIF('Table A1'!$AT$10:$AT$201,'Table A6'!F$7)</f>
        <v>16</v>
      </c>
      <c r="G19" s="72">
        <f>COUNTIF('Table A1'!$AT$10:$AT$201,'Table A6'!G$7)</f>
        <v>2</v>
      </c>
      <c r="H19" s="72">
        <f>COUNTIF('Table A1'!$AT$10:$AT$201,'Table A6'!H$7)</f>
        <v>2</v>
      </c>
      <c r="I19" s="72">
        <f>COUNTIF('Table A1'!$AT$10:$AT$201,'Table A6'!I$7)</f>
        <v>0</v>
      </c>
      <c r="J19" s="72">
        <f>COUNTIF('Table A1'!$AT$10:$AT$201,'Table A6'!J$7)</f>
        <v>40</v>
      </c>
      <c r="K19" s="72">
        <f>COUNTIF('Table A1'!$AT$10:$AT$201,'Table A6'!K$7)</f>
        <v>0</v>
      </c>
      <c r="L19" s="72">
        <f>COUNTIF('Table A1'!$AT$10:$AT$201,'Table A6'!L$7)</f>
        <v>0</v>
      </c>
      <c r="M19" s="104">
        <f>COUNTIF('Table A1'!$AT$10:$AT$201,'Table A6'!M$7)</f>
        <v>37</v>
      </c>
      <c r="N19" s="103">
        <f>COUNTIF('Table A1'!$AU$10:$AU$201,'Table A6'!N$7)</f>
        <v>25</v>
      </c>
      <c r="O19" s="72">
        <f>COUNTIF('Table A1'!$AU$10:$AU$201,'Table A6'!O$7)</f>
        <v>10</v>
      </c>
      <c r="P19" s="72">
        <f>COUNTIF('Table A1'!$AU$10:$AU$201,'Table A6'!P$7)</f>
        <v>12</v>
      </c>
      <c r="Q19" s="72">
        <f>COUNTIF('Table A1'!$AU$10:$AU$201,'Table A6'!Q$7)</f>
        <v>6</v>
      </c>
      <c r="R19" s="72">
        <f>COUNTIF('Table A1'!$AU$10:$AU$201,'Table A6'!R$7)</f>
        <v>41</v>
      </c>
      <c r="S19" s="103">
        <f>COUNTIF('Table A1'!$AV$10:$AV$201,'Table A6'!S$7)</f>
        <v>18</v>
      </c>
      <c r="T19" s="72">
        <f>COUNTIF('Table A1'!$AV$10:$AV$201,'Table A6'!T$7)</f>
        <v>13</v>
      </c>
      <c r="U19" s="72">
        <f>COUNTIF('Table A1'!$AV$10:$AV$201,'Table A6'!U$7)</f>
        <v>15</v>
      </c>
      <c r="V19" s="72">
        <f>COUNTIF('Table A1'!$AV$10:$AV$201,'Table A6'!V$7)</f>
        <v>5</v>
      </c>
      <c r="W19" s="72">
        <f>COUNTIF('Table A1'!$AV$10:$AV$201,'Table A6'!W$7)</f>
        <v>1</v>
      </c>
      <c r="X19" s="72">
        <f>COUNTIF('Table A1'!$AV$10:$AV$201,'Table A6'!X$7)</f>
        <v>0</v>
      </c>
      <c r="Y19" s="104">
        <f>COUNTIF('Table A1'!$AV$10:$AV$201,'Table A6'!Y$7)</f>
        <v>42</v>
      </c>
      <c r="AA19" s="2"/>
      <c r="AC19" s="102"/>
      <c r="AD19" s="102"/>
      <c r="AE19" s="102"/>
      <c r="AF19" s="102"/>
      <c r="AG19" s="102"/>
      <c r="AH19" s="102"/>
      <c r="AI19" s="102"/>
      <c r="AJ19" s="102"/>
      <c r="AK19" s="102"/>
      <c r="AL19" s="102"/>
    </row>
    <row r="20" spans="1:38" x14ac:dyDescent="0.15">
      <c r="A20" s="130"/>
      <c r="B20" s="42" t="s">
        <v>1426</v>
      </c>
      <c r="C20" s="72"/>
      <c r="D20" s="72"/>
      <c r="E20" s="72"/>
      <c r="F20" s="103">
        <f>COUNTIF('Table A1'!$AW$10:$AW$201,'Table A6'!F$7)</f>
        <v>8</v>
      </c>
      <c r="G20" s="72">
        <f>COUNTIF('Table A1'!$AW$10:$AW$201,'Table A6'!G$7)</f>
        <v>0</v>
      </c>
      <c r="H20" s="72">
        <f>COUNTIF('Table A1'!$AW$10:$AW$201,'Table A6'!H$7)</f>
        <v>0</v>
      </c>
      <c r="I20" s="72">
        <f>COUNTIF('Table A1'!$AW$10:$AW$201,'Table A6'!I$7)</f>
        <v>0</v>
      </c>
      <c r="J20" s="72">
        <f>COUNTIF('Table A1'!$AW$10:$AW$201,'Table A6'!J$7)</f>
        <v>38</v>
      </c>
      <c r="K20" s="72">
        <f>COUNTIF('Table A1'!$AW$10:$AW$201,'Table A6'!K$7)</f>
        <v>0</v>
      </c>
      <c r="L20" s="72">
        <f>COUNTIF('Table A1'!$AW$10:$AW$201,'Table A6'!L$7)</f>
        <v>0</v>
      </c>
      <c r="M20" s="104">
        <f>COUNTIF('Table A1'!$AW$10:$AW$201,'Table A6'!M$7)</f>
        <v>43</v>
      </c>
      <c r="N20" s="103">
        <f>COUNTIF('Table A1'!$AX$10:$AX$201,'Table A6'!N$7)</f>
        <v>32</v>
      </c>
      <c r="O20" s="72">
        <f>COUNTIF('Table A1'!$AX$10:$AX$201,'Table A6'!O$7)</f>
        <v>10</v>
      </c>
      <c r="P20" s="72">
        <f>COUNTIF('Table A1'!$AX$10:$AX$201,'Table A6'!P$7)</f>
        <v>0</v>
      </c>
      <c r="Q20" s="72">
        <f>COUNTIF('Table A1'!$AX$10:$AX$201,'Table A6'!Q$7)</f>
        <v>1</v>
      </c>
      <c r="R20" s="72">
        <f>COUNTIF('Table A1'!$AX$10:$AX$201,'Table A6'!R$7)</f>
        <v>43</v>
      </c>
      <c r="S20" s="103">
        <f>COUNTIF('Table A1'!$AY$10:$AY$201,'Table A6'!S$7)</f>
        <v>21</v>
      </c>
      <c r="T20" s="72">
        <f>COUNTIF('Table A1'!$AY$10:$AY$201,'Table A6'!T$7)</f>
        <v>21</v>
      </c>
      <c r="U20" s="72">
        <f>COUNTIF('Table A1'!$AY$10:$AY$201,'Table A6'!U$7)</f>
        <v>0</v>
      </c>
      <c r="V20" s="72">
        <f>COUNTIF('Table A1'!$AY$10:$AY$201,'Table A6'!V$7)</f>
        <v>0</v>
      </c>
      <c r="W20" s="72">
        <f>COUNTIF('Table A1'!$AY$10:$AY$201,'Table A6'!W$7)</f>
        <v>0</v>
      </c>
      <c r="X20" s="72">
        <f>COUNTIF('Table A1'!$AY$10:$AY$201,'Table A6'!X$7)</f>
        <v>1</v>
      </c>
      <c r="Y20" s="104">
        <f>COUNTIF('Table A1'!$AY$10:$AY$201,'Table A6'!Y$7)</f>
        <v>43</v>
      </c>
      <c r="AA20" s="2"/>
      <c r="AC20" s="102"/>
      <c r="AD20" s="102"/>
      <c r="AE20" s="102"/>
      <c r="AF20" s="102"/>
      <c r="AG20" s="102"/>
      <c r="AH20" s="102"/>
      <c r="AI20" s="102"/>
      <c r="AJ20" s="102"/>
      <c r="AK20" s="102"/>
      <c r="AL20" s="102"/>
    </row>
    <row r="21" spans="1:38" x14ac:dyDescent="0.15">
      <c r="A21" s="67" t="s">
        <v>1436</v>
      </c>
      <c r="B21" s="67" t="s">
        <v>1687</v>
      </c>
      <c r="C21" s="72"/>
      <c r="D21" s="72"/>
      <c r="E21" s="72"/>
      <c r="F21" s="103">
        <f>COUNTIF('Table A1'!$AZ$10:$AZ$201,'Table A6'!F$7)</f>
        <v>7</v>
      </c>
      <c r="G21" s="72">
        <f>COUNTIF('Table A1'!$AZ$10:$AZ$201,'Table A6'!G$7)</f>
        <v>2</v>
      </c>
      <c r="H21" s="72">
        <f>COUNTIF('Table A1'!$AZ$10:$AZ$201,'Table A6'!H$7)</f>
        <v>1</v>
      </c>
      <c r="I21" s="72">
        <f>COUNTIF('Table A1'!$AZ$10:$AZ$201,'Table A6'!I$7)</f>
        <v>1</v>
      </c>
      <c r="J21" s="72">
        <f>COUNTIF('Table A1'!$AZ$10:$AZ$201,'Table A6'!J$7)</f>
        <v>25</v>
      </c>
      <c r="K21" s="72">
        <f>COUNTIF('Table A1'!$AZ$10:$AZ$201,'Table A6'!K$7)</f>
        <v>1</v>
      </c>
      <c r="L21" s="72">
        <f>COUNTIF('Table A1'!$AZ$10:$AZ$201,'Table A6'!L$7)</f>
        <v>0</v>
      </c>
      <c r="M21" s="104">
        <f>COUNTIF('Table A1'!$AZ$10:$AZ$201,'Table A6'!M$7)</f>
        <v>57</v>
      </c>
      <c r="N21" s="103">
        <f>COUNTIF('Table A1'!$BA$10:$BA$201,'Table A6'!N$7)</f>
        <v>9</v>
      </c>
      <c r="O21" s="72">
        <f>COUNTIF('Table A1'!$BA$10:$BA$201,'Table A6'!O$7)</f>
        <v>11</v>
      </c>
      <c r="P21" s="72">
        <f>COUNTIF('Table A1'!$BA$10:$BA$201,'Table A6'!P$7)</f>
        <v>14</v>
      </c>
      <c r="Q21" s="72">
        <f>COUNTIF('Table A1'!$BA$10:$BA$201,'Table A6'!Q$7)</f>
        <v>2</v>
      </c>
      <c r="R21" s="72">
        <f>COUNTIF('Table A1'!$BA$10:$BA$201,'Table A6'!R$7)</f>
        <v>55</v>
      </c>
      <c r="S21" s="103">
        <f>COUNTIF('Table A1'!$BB$10:$BB$201,'Table A6'!S$7)</f>
        <v>7</v>
      </c>
      <c r="T21" s="72">
        <f>COUNTIF('Table A1'!$BB$10:$BB$201,'Table A6'!T$7)</f>
        <v>11</v>
      </c>
      <c r="U21" s="72">
        <f>COUNTIF('Table A1'!$BB$10:$BB$201,'Table A6'!U$7)</f>
        <v>8</v>
      </c>
      <c r="V21" s="72">
        <f>COUNTIF('Table A1'!$BB$10:$BB$201,'Table A6'!V$7)</f>
        <v>2</v>
      </c>
      <c r="W21" s="72">
        <f>COUNTIF('Table A1'!$BB$10:$BB$201,'Table A6'!W$7)</f>
        <v>5</v>
      </c>
      <c r="X21" s="72">
        <f>COUNTIF('Table A1'!$BB$10:$BB$201,'Table A6'!X$7)</f>
        <v>4</v>
      </c>
      <c r="Y21" s="104">
        <f>COUNTIF('Table A1'!$BB$10:$BB$201,'Table A6'!Y$7)</f>
        <v>54</v>
      </c>
      <c r="AA21" s="2"/>
      <c r="AC21" s="102"/>
      <c r="AD21" s="102"/>
      <c r="AE21" s="102"/>
      <c r="AF21" s="102"/>
      <c r="AG21" s="102"/>
      <c r="AH21" s="102"/>
      <c r="AI21" s="102"/>
      <c r="AJ21" s="102"/>
      <c r="AK21" s="102"/>
      <c r="AL21" s="102"/>
    </row>
    <row r="22" spans="1:38" x14ac:dyDescent="0.15">
      <c r="A22" s="130" t="s">
        <v>1446</v>
      </c>
      <c r="B22" s="66" t="s">
        <v>1693</v>
      </c>
      <c r="C22" s="72"/>
      <c r="D22" s="72"/>
      <c r="E22" s="72"/>
      <c r="F22" s="103">
        <f>COUNTIF('Table A1'!$BC$10:$BC$201,'Table A6'!F$7)</f>
        <v>3</v>
      </c>
      <c r="G22" s="72">
        <f>COUNTIF('Table A1'!$BC$10:$BC$201,'Table A6'!G$7)</f>
        <v>11</v>
      </c>
      <c r="H22" s="72">
        <f>COUNTIF('Table A1'!$BC$10:$BC$201,'Table A6'!H$7)</f>
        <v>4</v>
      </c>
      <c r="I22" s="72">
        <f>COUNTIF('Table A1'!$BC$10:$BC$201,'Table A6'!I$7)</f>
        <v>1</v>
      </c>
      <c r="J22" s="72">
        <f>COUNTIF('Table A1'!$BC$10:$BC$201,'Table A6'!J$7)</f>
        <v>76</v>
      </c>
      <c r="K22" s="72">
        <f>COUNTIF('Table A1'!$BC$10:$BC$201,'Table A6'!K$7)</f>
        <v>0</v>
      </c>
      <c r="L22" s="72">
        <f>COUNTIF('Table A1'!$BC$10:$BC$201,'Table A6'!L$7)</f>
        <v>0</v>
      </c>
      <c r="M22" s="104">
        <f>COUNTIF('Table A1'!$BC$10:$BC$201,'Table A6'!M$7)</f>
        <v>7</v>
      </c>
      <c r="N22" s="103">
        <f>COUNTIF('Table A1'!$BD$10:$BD$201,'Table A6'!N$7)</f>
        <v>50</v>
      </c>
      <c r="O22" s="72">
        <f>COUNTIF('Table A1'!$BD$10:$BD$201,'Table A6'!O$7)</f>
        <v>13</v>
      </c>
      <c r="P22" s="72">
        <f>COUNTIF('Table A1'!$BD$10:$BD$201,'Table A6'!P$7)</f>
        <v>16</v>
      </c>
      <c r="Q22" s="72">
        <f>COUNTIF('Table A1'!$BD$10:$BD$201,'Table A6'!Q$7)</f>
        <v>15</v>
      </c>
      <c r="R22" s="72">
        <f>COUNTIF('Table A1'!$BD$10:$BD$201,'Table A6'!R$7)</f>
        <v>5</v>
      </c>
      <c r="S22" s="103">
        <f>COUNTIF('Table A1'!$BE$10:$BE$201,'Table A6'!S$7)</f>
        <v>45</v>
      </c>
      <c r="T22" s="72">
        <f>COUNTIF('Table A1'!$BE$10:$BE$201,'Table A6'!T$7)</f>
        <v>12</v>
      </c>
      <c r="U22" s="72">
        <f>COUNTIF('Table A1'!$BE$10:$BE$201,'Table A6'!U$7)</f>
        <v>8</v>
      </c>
      <c r="V22" s="72">
        <f>COUNTIF('Table A1'!$BE$10:$BE$201,'Table A6'!V$7)</f>
        <v>11</v>
      </c>
      <c r="W22" s="72">
        <f>COUNTIF('Table A1'!$BE$10:$BE$201,'Table A6'!W$7)</f>
        <v>2</v>
      </c>
      <c r="X22" s="72">
        <f>COUNTIF('Table A1'!$BE$10:$BE$201,'Table A6'!X$7)</f>
        <v>3</v>
      </c>
      <c r="Y22" s="104">
        <f>COUNTIF('Table A1'!$BE$10:$BE$201,'Table A6'!Y$7)</f>
        <v>16</v>
      </c>
      <c r="AA22" s="2"/>
      <c r="AC22" s="102"/>
      <c r="AD22" s="102"/>
      <c r="AE22" s="102"/>
      <c r="AF22" s="102"/>
      <c r="AG22" s="102"/>
      <c r="AH22" s="102"/>
      <c r="AI22" s="102"/>
      <c r="AJ22" s="102"/>
      <c r="AK22" s="102"/>
      <c r="AL22" s="102"/>
    </row>
    <row r="23" spans="1:38" x14ac:dyDescent="0.15">
      <c r="A23" s="130"/>
      <c r="B23" s="66" t="s">
        <v>1694</v>
      </c>
      <c r="C23" s="72"/>
      <c r="D23" s="72"/>
      <c r="E23" s="72"/>
      <c r="F23" s="103">
        <f>COUNTIF('Table A1'!$BF$10:$BF$201,'Table A6'!F$7)</f>
        <v>21</v>
      </c>
      <c r="G23" s="72">
        <f>COUNTIF('Table A1'!$BF$10:$BF$201,'Table A6'!G$7)</f>
        <v>0</v>
      </c>
      <c r="H23" s="72">
        <f>COUNTIF('Table A1'!$BF$10:$BF$201,'Table A6'!H$7)</f>
        <v>18</v>
      </c>
      <c r="I23" s="72">
        <f>COUNTIF('Table A1'!$BF$10:$BF$201,'Table A6'!I$7)</f>
        <v>2</v>
      </c>
      <c r="J23" s="72">
        <f>COUNTIF('Table A1'!$BF$10:$BF$201,'Table A6'!J$7)</f>
        <v>54</v>
      </c>
      <c r="K23" s="72">
        <f>COUNTIF('Table A1'!$BF$10:$BF$201,'Table A6'!K$7)</f>
        <v>0</v>
      </c>
      <c r="L23" s="72">
        <f>COUNTIF('Table A1'!$BF$10:$BF$201,'Table A6'!L$7)</f>
        <v>3</v>
      </c>
      <c r="M23" s="104">
        <f>COUNTIF('Table A1'!$BF$10:$BF$201,'Table A6'!M$7)</f>
        <v>10</v>
      </c>
      <c r="N23" s="103">
        <f>COUNTIF('Table A1'!$BG$10:$BG$201,'Table A6'!N$7)</f>
        <v>22</v>
      </c>
      <c r="O23" s="72">
        <f>COUNTIF('Table A1'!$BG$10:$BG$201,'Table A6'!O$7)</f>
        <v>19</v>
      </c>
      <c r="P23" s="72">
        <f>COUNTIF('Table A1'!$BG$10:$BG$201,'Table A6'!P$7)</f>
        <v>18</v>
      </c>
      <c r="Q23" s="72">
        <f>COUNTIF('Table A1'!$BG$10:$BG$201,'Table A6'!Q$7)</f>
        <v>28</v>
      </c>
      <c r="R23" s="72">
        <f>COUNTIF('Table A1'!$BG$10:$BG$201,'Table A6'!R$7)</f>
        <v>28</v>
      </c>
      <c r="S23" s="103">
        <f>COUNTIF('Table A1'!$BH$10:$BH$201,'Table A6'!S$7)</f>
        <v>18</v>
      </c>
      <c r="T23" s="72">
        <f>COUNTIF('Table A1'!$BH$10:$BH$201,'Table A6'!T$7)</f>
        <v>3</v>
      </c>
      <c r="U23" s="72">
        <f>COUNTIF('Table A1'!$BH$10:$BH$201,'Table A6'!U$7)</f>
        <v>12</v>
      </c>
      <c r="V23" s="72">
        <f>COUNTIF('Table A1'!$BH$10:$BH$201,'Table A6'!V$7)</f>
        <v>22</v>
      </c>
      <c r="W23" s="72">
        <f>COUNTIF('Table A1'!$BH$10:$BH$201,'Table A6'!W$7)</f>
        <v>14</v>
      </c>
      <c r="X23" s="72">
        <f>COUNTIF('Table A1'!$BH$10:$BH$201,'Table A6'!X$7)</f>
        <v>6</v>
      </c>
      <c r="Y23" s="104">
        <f>COUNTIF('Table A1'!$BH$10:$BH$201,'Table A6'!Y$7)</f>
        <v>37</v>
      </c>
      <c r="AA23" s="2"/>
      <c r="AC23" s="102"/>
      <c r="AD23" s="102"/>
      <c r="AE23" s="102"/>
      <c r="AF23" s="102"/>
      <c r="AG23" s="102"/>
      <c r="AH23" s="102"/>
      <c r="AI23" s="102"/>
      <c r="AJ23" s="102"/>
      <c r="AK23" s="102"/>
      <c r="AL23" s="102"/>
    </row>
    <row r="24" spans="1:38" x14ac:dyDescent="0.15">
      <c r="A24" s="130"/>
      <c r="B24" s="66" t="s">
        <v>1695</v>
      </c>
      <c r="C24" s="72"/>
      <c r="D24" s="72"/>
      <c r="E24" s="72"/>
      <c r="F24" s="103">
        <f>COUNTIF('Table A1'!$BI$10:$BI$201,'Table A6'!F$7)</f>
        <v>29</v>
      </c>
      <c r="G24" s="72">
        <f>COUNTIF('Table A1'!$BI$10:$BI$201,'Table A6'!G$7)</f>
        <v>3</v>
      </c>
      <c r="H24" s="72">
        <f>COUNTIF('Table A1'!$BI$10:$BI$201,'Table A6'!H$7)</f>
        <v>5</v>
      </c>
      <c r="I24" s="72">
        <f>COUNTIF('Table A1'!$BI$10:$BI$201,'Table A6'!I$7)</f>
        <v>2</v>
      </c>
      <c r="J24" s="72">
        <f>COUNTIF('Table A1'!$BI$10:$BI$201,'Table A6'!J$7)</f>
        <v>57</v>
      </c>
      <c r="K24" s="72">
        <f>COUNTIF('Table A1'!$BI$10:$BI$201,'Table A6'!K$7)</f>
        <v>1</v>
      </c>
      <c r="L24" s="72">
        <f>COUNTIF('Table A1'!$BI$10:$BI$201,'Table A6'!L$7)</f>
        <v>0</v>
      </c>
      <c r="M24" s="104">
        <f>COUNTIF('Table A1'!$BI$10:$BI$201,'Table A6'!M$7)</f>
        <v>9</v>
      </c>
      <c r="N24" s="103">
        <f>COUNTIF('Table A1'!$BJ$10:$BJ$201,'Table A6'!N$7)</f>
        <v>5</v>
      </c>
      <c r="O24" s="72">
        <f>COUNTIF('Table A1'!$BJ$10:$BJ$201,'Table A6'!O$7)</f>
        <v>23</v>
      </c>
      <c r="P24" s="72">
        <f>COUNTIF('Table A1'!$BJ$10:$BJ$201,'Table A6'!P$7)</f>
        <v>13</v>
      </c>
      <c r="Q24" s="72">
        <f>COUNTIF('Table A1'!$BJ$10:$BJ$201,'Table A6'!Q$7)</f>
        <v>31</v>
      </c>
      <c r="R24" s="72">
        <f>COUNTIF('Table A1'!$BJ$10:$BJ$201,'Table A6'!R$7)</f>
        <v>30</v>
      </c>
      <c r="S24" s="103">
        <f>COUNTIF('Table A1'!$BK$10:$BK$201,'Table A6'!S$7)</f>
        <v>9</v>
      </c>
      <c r="T24" s="72">
        <f>COUNTIF('Table A1'!$BK$10:$BK$201,'Table A6'!T$7)</f>
        <v>3</v>
      </c>
      <c r="U24" s="72">
        <f>COUNTIF('Table A1'!$BK$10:$BK$201,'Table A6'!U$7)</f>
        <v>19</v>
      </c>
      <c r="V24" s="72">
        <f>COUNTIF('Table A1'!$BK$10:$BK$201,'Table A6'!V$7)</f>
        <v>14</v>
      </c>
      <c r="W24" s="72">
        <f>COUNTIF('Table A1'!$BK$10:$BK$201,'Table A6'!W$7)</f>
        <v>17</v>
      </c>
      <c r="X24" s="72">
        <f>COUNTIF('Table A1'!$BK$10:$BK$201,'Table A6'!X$7)</f>
        <v>8</v>
      </c>
      <c r="Y24" s="104">
        <f>COUNTIF('Table A1'!$BK$10:$BK$201,'Table A6'!Y$7)</f>
        <v>31</v>
      </c>
      <c r="AA24" s="2"/>
      <c r="AC24" s="102"/>
      <c r="AD24" s="102"/>
      <c r="AE24" s="102"/>
      <c r="AF24" s="102"/>
      <c r="AG24" s="102"/>
      <c r="AH24" s="102"/>
      <c r="AI24" s="102"/>
      <c r="AJ24" s="102"/>
      <c r="AK24" s="102"/>
      <c r="AL24" s="102"/>
    </row>
    <row r="25" spans="1:38" x14ac:dyDescent="0.15">
      <c r="A25" s="130" t="s">
        <v>1439</v>
      </c>
      <c r="B25" s="67" t="s">
        <v>1440</v>
      </c>
      <c r="C25" s="72"/>
      <c r="D25" s="72"/>
      <c r="E25" s="72"/>
      <c r="F25" s="103">
        <f>COUNTIF('Table A1'!$BL$10:$BL$201,'Table A6'!F$7)</f>
        <v>3</v>
      </c>
      <c r="G25" s="72">
        <f>COUNTIF('Table A1'!$BL$10:$BL$201,'Table A6'!G$7)</f>
        <v>1</v>
      </c>
      <c r="H25" s="72">
        <f>COUNTIF('Table A1'!$BL$10:$BL$201,'Table A6'!H$7)</f>
        <v>0</v>
      </c>
      <c r="I25" s="72">
        <f>COUNTIF('Table A1'!$BL$10:$BL$201,'Table A6'!I$7)</f>
        <v>2</v>
      </c>
      <c r="J25" s="72">
        <f>COUNTIF('Table A1'!$BL$10:$BL$201,'Table A6'!J$7)</f>
        <v>56</v>
      </c>
      <c r="K25" s="72">
        <f>COUNTIF('Table A1'!$BL$10:$BL$201,'Table A6'!K$7)</f>
        <v>5</v>
      </c>
      <c r="L25" s="72">
        <f>COUNTIF('Table A1'!$BL$10:$BL$201,'Table A6'!L$7)</f>
        <v>1</v>
      </c>
      <c r="M25" s="104">
        <f>COUNTIF('Table A1'!$BL$10:$BL$201,'Table A6'!M$7)</f>
        <v>33</v>
      </c>
      <c r="N25" s="103">
        <f>COUNTIF('Table A1'!$BM$10:$BM$201,'Table A6'!N$7)</f>
        <v>39</v>
      </c>
      <c r="O25" s="72">
        <f>COUNTIF('Table A1'!$BM$10:$BM$201,'Table A6'!O$7)</f>
        <v>22</v>
      </c>
      <c r="P25" s="72">
        <f>COUNTIF('Table A1'!$BM$10:$BM$201,'Table A6'!P$7)</f>
        <v>8</v>
      </c>
      <c r="Q25" s="72">
        <f>COUNTIF('Table A1'!$BM$10:$BM$201,'Table A6'!Q$7)</f>
        <v>2</v>
      </c>
      <c r="R25" s="72">
        <f>COUNTIF('Table A1'!$BM$10:$BM$201,'Table A6'!R$7)</f>
        <v>20</v>
      </c>
      <c r="S25" s="103">
        <f>COUNTIF('Table A1'!$BN$10:$BN$201,'Table A6'!S$7)</f>
        <v>57</v>
      </c>
      <c r="T25" s="72">
        <f>COUNTIF('Table A1'!$BN$10:$BN$201,'Table A6'!T$7)</f>
        <v>4</v>
      </c>
      <c r="U25" s="72">
        <f>COUNTIF('Table A1'!$BN$10:$BN$201,'Table A6'!U$7)</f>
        <v>4</v>
      </c>
      <c r="V25" s="72">
        <f>COUNTIF('Table A1'!$BN$10:$BN$201,'Table A6'!V$7)</f>
        <v>2</v>
      </c>
      <c r="W25" s="72">
        <f>COUNTIF('Table A1'!$BN$10:$BN$201,'Table A6'!W$7)</f>
        <v>1</v>
      </c>
      <c r="X25" s="72">
        <f>COUNTIF('Table A1'!$BN$10:$BN$201,'Table A6'!X$7)</f>
        <v>2</v>
      </c>
      <c r="Y25" s="104">
        <f>COUNTIF('Table A1'!$BN$10:$BN$201,'Table A6'!Y$7)</f>
        <v>20</v>
      </c>
      <c r="AA25" s="2"/>
      <c r="AC25" s="102"/>
      <c r="AD25" s="102"/>
      <c r="AE25" s="102"/>
      <c r="AF25" s="102"/>
      <c r="AG25" s="102"/>
      <c r="AH25" s="102"/>
      <c r="AI25" s="102"/>
      <c r="AJ25" s="102"/>
      <c r="AK25" s="102"/>
      <c r="AL25" s="102"/>
    </row>
    <row r="26" spans="1:38" x14ac:dyDescent="0.15">
      <c r="A26" s="130"/>
      <c r="B26" s="67" t="s">
        <v>1696</v>
      </c>
      <c r="C26" s="72"/>
      <c r="D26" s="72"/>
      <c r="E26" s="72"/>
      <c r="F26" s="103">
        <f>COUNTIF('Table A1'!$BO$10:$BO$201,'Table A6'!F$7)</f>
        <v>6</v>
      </c>
      <c r="G26" s="72">
        <f>COUNTIF('Table A1'!$BO$10:$BO$201,'Table A6'!G$7)</f>
        <v>0</v>
      </c>
      <c r="H26" s="72">
        <f>COUNTIF('Table A1'!$BO$10:$BO$201,'Table A6'!H$7)</f>
        <v>5</v>
      </c>
      <c r="I26" s="72">
        <f>COUNTIF('Table A1'!$BO$10:$BO$201,'Table A6'!I$7)</f>
        <v>1</v>
      </c>
      <c r="J26" s="72">
        <f>COUNTIF('Table A1'!$BO$10:$BO$201,'Table A6'!J$7)</f>
        <v>79</v>
      </c>
      <c r="K26" s="72">
        <f>COUNTIF('Table A1'!$BO$10:$BO$201,'Table A6'!K$7)</f>
        <v>1</v>
      </c>
      <c r="L26" s="72">
        <f>COUNTIF('Table A1'!$BO$10:$BO$201,'Table A6'!L$7)</f>
        <v>3</v>
      </c>
      <c r="M26" s="104">
        <f>COUNTIF('Table A1'!$BO$10:$BO$201,'Table A6'!M$7)</f>
        <v>23</v>
      </c>
      <c r="N26" s="103">
        <f>COUNTIF('Table A1'!$BP$10:$BP$201,'Table A6'!N$7)</f>
        <v>7</v>
      </c>
      <c r="O26" s="72">
        <f>COUNTIF('Table A1'!$BP$10:$BP$201,'Table A6'!O$7)</f>
        <v>42</v>
      </c>
      <c r="P26" s="72">
        <f>COUNTIF('Table A1'!$BP$10:$BP$201,'Table A6'!P$7)</f>
        <v>25</v>
      </c>
      <c r="Q26" s="72">
        <f>COUNTIF('Table A1'!$BP$10:$BP$201,'Table A6'!Q$7)</f>
        <v>15</v>
      </c>
      <c r="R26" s="72">
        <f>COUNTIF('Table A1'!$BP$10:$BP$201,'Table A6'!R$7)</f>
        <v>24</v>
      </c>
      <c r="S26" s="103">
        <f>COUNTIF('Table A1'!$BQ$10:$BQ$201,'Table A6'!S$7)</f>
        <v>9</v>
      </c>
      <c r="T26" s="72">
        <f>COUNTIF('Table A1'!$BQ$10:$BQ$201,'Table A6'!T$7)</f>
        <v>18</v>
      </c>
      <c r="U26" s="72">
        <f>COUNTIF('Table A1'!$BQ$10:$BQ$201,'Table A6'!U$7)</f>
        <v>16</v>
      </c>
      <c r="V26" s="72">
        <f>COUNTIF('Table A1'!$BQ$10:$BQ$201,'Table A6'!V$7)</f>
        <v>28</v>
      </c>
      <c r="W26" s="72">
        <f>COUNTIF('Table A1'!$BQ$10:$BQ$201,'Table A6'!W$7)</f>
        <v>11</v>
      </c>
      <c r="X26" s="72">
        <f>COUNTIF('Table A1'!$BQ$10:$BQ$201,'Table A6'!X$7)</f>
        <v>2</v>
      </c>
      <c r="Y26" s="104">
        <f>COUNTIF('Table A1'!$BQ$10:$BQ$201,'Table A6'!Y$7)</f>
        <v>29</v>
      </c>
      <c r="AA26" s="2"/>
      <c r="AC26" s="102"/>
      <c r="AD26" s="102"/>
      <c r="AE26" s="102"/>
      <c r="AF26" s="102"/>
      <c r="AG26" s="102"/>
      <c r="AH26" s="102"/>
      <c r="AI26" s="102"/>
      <c r="AJ26" s="102"/>
      <c r="AK26" s="102"/>
      <c r="AL26" s="102"/>
    </row>
    <row r="27" spans="1:38" x14ac:dyDescent="0.15">
      <c r="A27" s="130" t="s">
        <v>1441</v>
      </c>
      <c r="B27" s="42" t="s">
        <v>1697</v>
      </c>
      <c r="C27" s="72"/>
      <c r="D27" s="72"/>
      <c r="E27" s="72"/>
      <c r="F27" s="103">
        <f>COUNTIF('Table A1'!$BR$10:$BR$201,'Table A6'!F$7)</f>
        <v>15</v>
      </c>
      <c r="G27" s="72">
        <f>COUNTIF('Table A1'!$BR$10:$BR$201,'Table A6'!G$7)</f>
        <v>1</v>
      </c>
      <c r="H27" s="72">
        <f>COUNTIF('Table A1'!$BR$10:$BR$201,'Table A6'!H$7)</f>
        <v>3</v>
      </c>
      <c r="I27" s="72">
        <f>COUNTIF('Table A1'!$BR$10:$BR$201,'Table A6'!I$7)</f>
        <v>4</v>
      </c>
      <c r="J27" s="72">
        <f>COUNTIF('Table A1'!$BR$10:$BR$201,'Table A6'!J$7)</f>
        <v>76</v>
      </c>
      <c r="K27" s="72">
        <f>COUNTIF('Table A1'!$BR$10:$BR$201,'Table A6'!K$7)</f>
        <v>1</v>
      </c>
      <c r="L27" s="72">
        <f>COUNTIF('Table A1'!$BR$10:$BR$201,'Table A6'!L$7)</f>
        <v>0</v>
      </c>
      <c r="M27" s="104">
        <f>COUNTIF('Table A1'!$BR$10:$BR$201,'Table A6'!M$7)</f>
        <v>17</v>
      </c>
      <c r="N27" s="103">
        <f>COUNTIF('Table A1'!$BS$10:$BS$201,'Table A6'!N$7)</f>
        <v>31</v>
      </c>
      <c r="O27" s="72">
        <f>COUNTIF('Table A1'!$BS$10:$BS$201,'Table A6'!O$7)</f>
        <v>29</v>
      </c>
      <c r="P27" s="72">
        <f>COUNTIF('Table A1'!$BS$10:$BS$201,'Table A6'!P$7)</f>
        <v>28</v>
      </c>
      <c r="Q27" s="72">
        <f>COUNTIF('Table A1'!$BS$10:$BS$201,'Table A6'!Q$7)</f>
        <v>9</v>
      </c>
      <c r="R27" s="72">
        <f>COUNTIF('Table A1'!$BS$10:$BS$201,'Table A6'!R$7)</f>
        <v>16</v>
      </c>
      <c r="S27" s="103">
        <f>COUNTIF('Table A1'!$BT$10:$BT$201,'Table A6'!S$7)</f>
        <v>31</v>
      </c>
      <c r="T27" s="72">
        <f>COUNTIF('Table A1'!$BT$10:$BT$201,'Table A6'!T$7)</f>
        <v>6</v>
      </c>
      <c r="U27" s="72">
        <f>COUNTIF('Table A1'!$BT$10:$BT$201,'Table A6'!U$7)</f>
        <v>17</v>
      </c>
      <c r="V27" s="72">
        <f>COUNTIF('Table A1'!$BT$10:$BT$201,'Table A6'!V$7)</f>
        <v>23</v>
      </c>
      <c r="W27" s="72">
        <f>COUNTIF('Table A1'!$BT$10:$BT$201,'Table A6'!W$7)</f>
        <v>15</v>
      </c>
      <c r="X27" s="72">
        <f>COUNTIF('Table A1'!$BT$10:$BT$201,'Table A6'!X$7)</f>
        <v>3</v>
      </c>
      <c r="Y27" s="104">
        <f>COUNTIF('Table A1'!$BT$10:$BT$201,'Table A6'!Y$7)</f>
        <v>18</v>
      </c>
      <c r="AA27" s="2"/>
      <c r="AC27" s="102"/>
      <c r="AD27" s="102"/>
      <c r="AE27" s="102"/>
      <c r="AF27" s="102"/>
      <c r="AG27" s="102"/>
      <c r="AH27" s="102"/>
      <c r="AI27" s="102"/>
      <c r="AJ27" s="102"/>
      <c r="AK27" s="102"/>
      <c r="AL27" s="102"/>
    </row>
    <row r="28" spans="1:38" x14ac:dyDescent="0.15">
      <c r="A28" s="130"/>
      <c r="B28" s="42" t="s">
        <v>1428</v>
      </c>
      <c r="C28" s="72"/>
      <c r="D28" s="72"/>
      <c r="E28" s="72"/>
      <c r="F28" s="103">
        <f>COUNTIF('Table A1'!$BU$10:$BU$201,'Table A6'!F$7)</f>
        <v>2</v>
      </c>
      <c r="G28" s="72">
        <f>COUNTIF('Table A1'!$BU$10:$BU$201,'Table A6'!G$7)</f>
        <v>0</v>
      </c>
      <c r="H28" s="72">
        <f>COUNTIF('Table A1'!$BU$10:$BU$201,'Table A6'!H$7)</f>
        <v>3</v>
      </c>
      <c r="I28" s="72">
        <f>COUNTIF('Table A1'!$BU$10:$BU$201,'Table A6'!I$7)</f>
        <v>1</v>
      </c>
      <c r="J28" s="72">
        <f>COUNTIF('Table A1'!$BU$10:$BU$201,'Table A6'!J$7)</f>
        <v>3</v>
      </c>
      <c r="K28" s="72">
        <f>COUNTIF('Table A1'!$BU$10:$BU$201,'Table A6'!K$7)</f>
        <v>3</v>
      </c>
      <c r="L28" s="72">
        <f>COUNTIF('Table A1'!$BU$10:$BU$201,'Table A6'!L$7)</f>
        <v>0</v>
      </c>
      <c r="M28" s="104">
        <f>COUNTIF('Table A1'!$BU$10:$BU$201,'Table A6'!M$7)</f>
        <v>38</v>
      </c>
      <c r="N28" s="103">
        <f>COUNTIF('Table A1'!$BV$10:$BV$201,'Table A6'!N$7)</f>
        <v>1</v>
      </c>
      <c r="O28" s="72">
        <f>COUNTIF('Table A1'!$BV$10:$BV$201,'Table A6'!O$7)</f>
        <v>9</v>
      </c>
      <c r="P28" s="72">
        <f>COUNTIF('Table A1'!$BV$10:$BV$201,'Table A6'!P$7)</f>
        <v>3</v>
      </c>
      <c r="Q28" s="72">
        <f>COUNTIF('Table A1'!$BV$10:$BV$201,'Table A6'!Q$7)</f>
        <v>0</v>
      </c>
      <c r="R28" s="72">
        <f>COUNTIF('Table A1'!$BV$10:$BV$201,'Table A6'!R$7)</f>
        <v>34</v>
      </c>
      <c r="S28" s="103">
        <f>COUNTIF('Table A1'!$BW$10:$BW$201,'Table A6'!S$7)</f>
        <v>2</v>
      </c>
      <c r="T28" s="72">
        <f>COUNTIF('Table A1'!$BW$10:$BW$201,'Table A6'!T$7)</f>
        <v>3</v>
      </c>
      <c r="U28" s="72">
        <f>COUNTIF('Table A1'!$BW$10:$BW$201,'Table A6'!U$7)</f>
        <v>5</v>
      </c>
      <c r="V28" s="72">
        <f>COUNTIF('Table A1'!$BW$10:$BW$201,'Table A6'!V$7)</f>
        <v>2</v>
      </c>
      <c r="W28" s="72">
        <f>COUNTIF('Table A1'!$BW$10:$BW$201,'Table A6'!W$7)</f>
        <v>0</v>
      </c>
      <c r="X28" s="72">
        <f>COUNTIF('Table A1'!$BW$10:$BW$201,'Table A6'!X$7)</f>
        <v>0</v>
      </c>
      <c r="Y28" s="104">
        <f>COUNTIF('Table A1'!$BW$10:$BW$201,'Table A6'!Y$7)</f>
        <v>36</v>
      </c>
      <c r="AA28" s="2"/>
      <c r="AC28" s="102"/>
      <c r="AD28" s="102"/>
      <c r="AE28" s="102"/>
      <c r="AF28" s="102"/>
      <c r="AG28" s="102"/>
      <c r="AH28" s="102"/>
      <c r="AI28" s="102"/>
      <c r="AJ28" s="102"/>
      <c r="AK28" s="102"/>
      <c r="AL28" s="102"/>
    </row>
    <row r="29" spans="1:38" x14ac:dyDescent="0.15">
      <c r="A29" s="130"/>
      <c r="B29" s="42" t="s">
        <v>1429</v>
      </c>
      <c r="C29" s="72"/>
      <c r="D29" s="72"/>
      <c r="E29" s="72"/>
      <c r="F29" s="103">
        <f>COUNTIF('Table A1'!$BX$10:$BX$201,'Table A6'!F$7)</f>
        <v>7</v>
      </c>
      <c r="G29" s="72">
        <f>COUNTIF('Table A1'!$BX$10:$BX$201,'Table A6'!G$7)</f>
        <v>0</v>
      </c>
      <c r="H29" s="72">
        <f>COUNTIF('Table A1'!$BX$10:$BX$201,'Table A6'!H$7)</f>
        <v>0</v>
      </c>
      <c r="I29" s="72">
        <f>COUNTIF('Table A1'!$BX$10:$BX$201,'Table A6'!I$7)</f>
        <v>3</v>
      </c>
      <c r="J29" s="72">
        <f>COUNTIF('Table A1'!$BX$10:$BX$201,'Table A6'!J$7)</f>
        <v>12</v>
      </c>
      <c r="K29" s="72">
        <f>COUNTIF('Table A1'!$BX$10:$BX$201,'Table A6'!K$7)</f>
        <v>20</v>
      </c>
      <c r="L29" s="72">
        <f>COUNTIF('Table A1'!$BX$10:$BX$201,'Table A6'!L$7)</f>
        <v>15</v>
      </c>
      <c r="M29" s="104">
        <f>COUNTIF('Table A1'!$BX$10:$BX$201,'Table A6'!M$7)</f>
        <v>15</v>
      </c>
      <c r="N29" s="103">
        <f>COUNTIF('Table A1'!$BY$10:$BY$201,'Table A6'!N$7)</f>
        <v>9</v>
      </c>
      <c r="O29" s="72">
        <f>COUNTIF('Table A1'!$BY$10:$BY$201,'Table A6'!O$7)</f>
        <v>25</v>
      </c>
      <c r="P29" s="72">
        <f>COUNTIF('Table A1'!$BY$10:$BY$201,'Table A6'!P$7)</f>
        <v>4</v>
      </c>
      <c r="Q29" s="72">
        <f>COUNTIF('Table A1'!$BY$10:$BY$201,'Table A6'!Q$7)</f>
        <v>18</v>
      </c>
      <c r="R29" s="72">
        <f>COUNTIF('Table A1'!$BY$10:$BY$201,'Table A6'!R$7)</f>
        <v>14</v>
      </c>
      <c r="S29" s="103">
        <f>COUNTIF('Table A1'!$BZ$10:$BZ$201,'Table A6'!S$7)</f>
        <v>7</v>
      </c>
      <c r="T29" s="72">
        <f>COUNTIF('Table A1'!$BZ$10:$BZ$201,'Table A6'!T$7)</f>
        <v>21</v>
      </c>
      <c r="U29" s="72">
        <f>COUNTIF('Table A1'!$BZ$10:$BZ$201,'Table A6'!U$7)</f>
        <v>6</v>
      </c>
      <c r="V29" s="72">
        <f>COUNTIF('Table A1'!$BZ$10:$BZ$201,'Table A6'!V$7)</f>
        <v>5</v>
      </c>
      <c r="W29" s="72">
        <f>COUNTIF('Table A1'!$BZ$10:$BZ$201,'Table A6'!W$7)</f>
        <v>14</v>
      </c>
      <c r="X29" s="72">
        <f>COUNTIF('Table A1'!$BZ$10:$BZ$201,'Table A6'!X$7)</f>
        <v>3</v>
      </c>
      <c r="Y29" s="104">
        <f>COUNTIF('Table A1'!$BZ$10:$BZ$201,'Table A6'!Y$7)</f>
        <v>16</v>
      </c>
      <c r="AA29" s="2"/>
      <c r="AC29" s="102"/>
      <c r="AD29" s="102"/>
      <c r="AE29" s="102"/>
      <c r="AF29" s="102"/>
      <c r="AG29" s="102"/>
      <c r="AH29" s="102"/>
      <c r="AI29" s="102"/>
      <c r="AJ29" s="102"/>
      <c r="AK29" s="102"/>
      <c r="AL29" s="102"/>
    </row>
    <row r="30" spans="1:38" ht="20" x14ac:dyDescent="0.15">
      <c r="A30" s="38" t="s">
        <v>1442</v>
      </c>
      <c r="B30" s="42" t="s">
        <v>1430</v>
      </c>
      <c r="C30" s="72"/>
      <c r="D30" s="72"/>
      <c r="E30" s="72"/>
      <c r="F30" s="103">
        <f>COUNTIF('Table A1'!$CA$10:$CA$201,'Table A6'!F$7)</f>
        <v>1</v>
      </c>
      <c r="G30" s="72">
        <f>COUNTIF('Table A1'!$CA$10:$CA$201,'Table A6'!G$7)</f>
        <v>0</v>
      </c>
      <c r="H30" s="72">
        <f>COUNTIF('Table A1'!$CA$10:$CA$201,'Table A6'!H$7)</f>
        <v>0</v>
      </c>
      <c r="I30" s="72">
        <f>COUNTIF('Table A1'!$CA$10:$CA$201,'Table A6'!I$7)</f>
        <v>0</v>
      </c>
      <c r="J30" s="72">
        <f>COUNTIF('Table A1'!$CA$10:$CA$201,'Table A6'!J$7)</f>
        <v>59</v>
      </c>
      <c r="K30" s="72">
        <f>COUNTIF('Table A1'!$CA$10:$CA$201,'Table A6'!K$7)</f>
        <v>3</v>
      </c>
      <c r="L30" s="72">
        <f>COUNTIF('Table A1'!$CA$10:$CA$201,'Table A6'!L$7)</f>
        <v>4</v>
      </c>
      <c r="M30" s="104">
        <f>COUNTIF('Table A1'!$CA$10:$CA$201,'Table A6'!M$7)</f>
        <v>33</v>
      </c>
      <c r="N30" s="103">
        <f>COUNTIF('Table A1'!$CB$10:$CB$201,'Table A6'!N$7)</f>
        <v>23</v>
      </c>
      <c r="O30" s="72">
        <f>COUNTIF('Table A1'!$CB$10:$CB$201,'Table A6'!O$7)</f>
        <v>7</v>
      </c>
      <c r="P30" s="72">
        <f>COUNTIF('Table A1'!$CB$10:$CB$201,'Table A6'!P$7)</f>
        <v>5</v>
      </c>
      <c r="Q30" s="72">
        <f>COUNTIF('Table A1'!$CB$10:$CB$201,'Table A6'!Q$7)</f>
        <v>18</v>
      </c>
      <c r="R30" s="72">
        <f>COUNTIF('Table A1'!$CB$10:$CB$201,'Table A6'!R$7)</f>
        <v>42</v>
      </c>
      <c r="S30" s="103">
        <f>COUNTIF('Table A1'!$CC$10:$CC$201,'Table A6'!S$7)</f>
        <v>23</v>
      </c>
      <c r="T30" s="72">
        <f>COUNTIF('Table A1'!$CC$10:$CC$201,'Table A6'!T$7)</f>
        <v>19</v>
      </c>
      <c r="U30" s="72">
        <f>COUNTIF('Table A1'!$CC$10:$CC$201,'Table A6'!U$7)</f>
        <v>4</v>
      </c>
      <c r="V30" s="72">
        <f>COUNTIF('Table A1'!$CC$10:$CC$201,'Table A6'!V$7)</f>
        <v>7</v>
      </c>
      <c r="W30" s="72">
        <f>COUNTIF('Table A1'!$CC$10:$CC$201,'Table A6'!W$7)</f>
        <v>2</v>
      </c>
      <c r="X30" s="72">
        <f>COUNTIF('Table A1'!$CC$10:$CC$201,'Table A6'!X$7)</f>
        <v>0</v>
      </c>
      <c r="Y30" s="104">
        <f>COUNTIF('Table A1'!$CC$10:$CC$201,'Table A6'!Y$7)</f>
        <v>40</v>
      </c>
      <c r="AA30" s="2"/>
      <c r="AC30" s="102"/>
      <c r="AD30" s="102"/>
      <c r="AE30" s="102"/>
      <c r="AF30" s="102"/>
      <c r="AG30" s="102"/>
      <c r="AH30" s="102"/>
      <c r="AI30" s="102"/>
      <c r="AJ30" s="102"/>
      <c r="AK30" s="102"/>
      <c r="AL30" s="102"/>
    </row>
    <row r="31" spans="1:38" x14ac:dyDescent="0.15">
      <c r="A31" s="130" t="s">
        <v>1443</v>
      </c>
      <c r="B31" s="42" t="s">
        <v>1433</v>
      </c>
      <c r="C31" s="72"/>
      <c r="D31" s="72"/>
      <c r="E31" s="72"/>
      <c r="F31" s="103">
        <f>COUNTIF('Table A1'!$CD$10:$CD$201,'Table A6'!F$7)</f>
        <v>0</v>
      </c>
      <c r="G31" s="72">
        <f>COUNTIF('Table A1'!$CD$10:$CD$201,'Table A6'!G$7)</f>
        <v>0</v>
      </c>
      <c r="H31" s="72">
        <f>COUNTIF('Table A1'!$CD$10:$CD$201,'Table A6'!H$7)</f>
        <v>1</v>
      </c>
      <c r="I31" s="72">
        <f>COUNTIF('Table A1'!$CD$10:$CD$201,'Table A6'!I$7)</f>
        <v>1</v>
      </c>
      <c r="J31" s="72">
        <f>COUNTIF('Table A1'!$CD$10:$CD$201,'Table A6'!J$7)</f>
        <v>57</v>
      </c>
      <c r="K31" s="72">
        <f>COUNTIF('Table A1'!$CD$10:$CD$201,'Table A6'!K$7)</f>
        <v>23</v>
      </c>
      <c r="L31" s="72">
        <f>COUNTIF('Table A1'!$CD$10:$CD$201,'Table A6'!L$7)</f>
        <v>8</v>
      </c>
      <c r="M31" s="104">
        <f>COUNTIF('Table A1'!$CD$10:$CD$201,'Table A6'!M$7)</f>
        <v>30</v>
      </c>
      <c r="N31" s="103">
        <f>COUNTIF('Table A1'!$CE$10:$CE$201,'Table A6'!N$7)</f>
        <v>0</v>
      </c>
      <c r="O31" s="72">
        <f>COUNTIF('Table A1'!$CE$10:$CE$201,'Table A6'!O$7)</f>
        <v>1</v>
      </c>
      <c r="P31" s="72">
        <f>COUNTIF('Table A1'!$CE$10:$CE$201,'Table A6'!P$7)</f>
        <v>19</v>
      </c>
      <c r="Q31" s="72">
        <f>COUNTIF('Table A1'!$CE$10:$CE$201,'Table A6'!Q$7)</f>
        <v>62</v>
      </c>
      <c r="R31" s="72">
        <f>COUNTIF('Table A1'!$CE$10:$CE$201,'Table A6'!R$7)</f>
        <v>36</v>
      </c>
      <c r="S31" s="103">
        <f>COUNTIF('Table A1'!$CF$10:$CF$201,'Table A6'!S$7)</f>
        <v>0</v>
      </c>
      <c r="T31" s="72">
        <f>COUNTIF('Table A1'!$CF$10:$CF$201,'Table A6'!T$7)</f>
        <v>4</v>
      </c>
      <c r="U31" s="72">
        <f>COUNTIF('Table A1'!$CF$10:$CF$201,'Table A6'!U$7)</f>
        <v>10</v>
      </c>
      <c r="V31" s="72">
        <f>COUNTIF('Table A1'!$CF$10:$CF$201,'Table A6'!V$7)</f>
        <v>14</v>
      </c>
      <c r="W31" s="72">
        <f>COUNTIF('Table A1'!$CF$10:$CF$201,'Table A6'!W$7)</f>
        <v>15</v>
      </c>
      <c r="X31" s="72">
        <f>COUNTIF('Table A1'!$CF$10:$CF$201,'Table A6'!X$7)</f>
        <v>7</v>
      </c>
      <c r="Y31" s="104">
        <f>COUNTIF('Table A1'!$CF$10:$CF$201,'Table A6'!Y$7)</f>
        <v>66</v>
      </c>
      <c r="AA31" s="2"/>
      <c r="AC31" s="102"/>
      <c r="AD31" s="102"/>
      <c r="AE31" s="102"/>
      <c r="AF31" s="102"/>
      <c r="AG31" s="102"/>
      <c r="AH31" s="102"/>
      <c r="AI31" s="102"/>
      <c r="AJ31" s="102"/>
      <c r="AK31" s="102"/>
      <c r="AL31" s="102"/>
    </row>
    <row r="32" spans="1:38" x14ac:dyDescent="0.15">
      <c r="A32" s="130"/>
      <c r="B32" s="42" t="s">
        <v>1431</v>
      </c>
      <c r="C32" s="72"/>
      <c r="D32" s="72"/>
      <c r="E32" s="72"/>
      <c r="F32" s="105">
        <f>COUNTIF('Table A1'!$CG$10:$CG$201,'Table A6'!F$7)</f>
        <v>0</v>
      </c>
      <c r="G32" s="106">
        <f>COUNTIF('Table A1'!$CG$10:$CG$201,'Table A6'!G$7)</f>
        <v>1</v>
      </c>
      <c r="H32" s="106">
        <f>COUNTIF('Table A1'!$CG$10:$CG$201,'Table A6'!H$7)</f>
        <v>2</v>
      </c>
      <c r="I32" s="106">
        <f>COUNTIF('Table A1'!$CG$10:$CG$201,'Table A6'!I$7)</f>
        <v>1</v>
      </c>
      <c r="J32" s="106">
        <f>COUNTIF('Table A1'!$CG$10:$CG$201,'Table A6'!J$7)</f>
        <v>28</v>
      </c>
      <c r="K32" s="106">
        <f>COUNTIF('Table A1'!$CG$10:$CG$201,'Table A6'!K$7)</f>
        <v>22</v>
      </c>
      <c r="L32" s="106">
        <f>COUNTIF('Table A1'!$CG$10:$CG$201,'Table A6'!L$7)</f>
        <v>2</v>
      </c>
      <c r="M32" s="107">
        <f>COUNTIF('Table A1'!$CG$10:$CG$201,'Table A6'!M$7)</f>
        <v>37</v>
      </c>
      <c r="N32" s="105">
        <f>COUNTIF('Table A1'!$CH$10:$CH$201,'Table A6'!N$7)</f>
        <v>2</v>
      </c>
      <c r="O32" s="106">
        <f>COUNTIF('Table A1'!$CH$10:$CH$201,'Table A6'!O$7)</f>
        <v>7</v>
      </c>
      <c r="P32" s="106">
        <f>COUNTIF('Table A1'!$CH$10:$CH$201,'Table A6'!P$7)</f>
        <v>11</v>
      </c>
      <c r="Q32" s="106">
        <f>COUNTIF('Table A1'!$CH$10:$CH$201,'Table A6'!Q$7)</f>
        <v>36</v>
      </c>
      <c r="R32" s="106">
        <f>COUNTIF('Table A1'!$CH$10:$CH$201,'Table A6'!R$7)</f>
        <v>35</v>
      </c>
      <c r="S32" s="105">
        <f>COUNTIF('Table A1'!$CI$10:$CI$201,'Table A6'!S$7)</f>
        <v>3</v>
      </c>
      <c r="T32" s="106">
        <f>COUNTIF('Table A1'!$CI$10:$CI$201,'Table A6'!T$7)</f>
        <v>4</v>
      </c>
      <c r="U32" s="106">
        <f>COUNTIF('Table A1'!$CI$10:$CI$201,'Table A6'!U$7)</f>
        <v>12</v>
      </c>
      <c r="V32" s="106">
        <f>COUNTIF('Table A1'!$CI$10:$CI$201,'Table A6'!V$7)</f>
        <v>5</v>
      </c>
      <c r="W32" s="106">
        <f>COUNTIF('Table A1'!$CI$10:$CI$201,'Table A6'!W$7)</f>
        <v>11</v>
      </c>
      <c r="X32" s="106">
        <f>COUNTIF('Table A1'!$CI$10:$CI$201,'Table A6'!X$7)</f>
        <v>9</v>
      </c>
      <c r="Y32" s="107">
        <f>COUNTIF('Table A1'!$CI$10:$CI$201,'Table A6'!Y$7)</f>
        <v>47</v>
      </c>
      <c r="AC32" s="102"/>
      <c r="AD32" s="102"/>
      <c r="AE32" s="102"/>
      <c r="AF32" s="102"/>
      <c r="AG32" s="102"/>
      <c r="AH32" s="102"/>
      <c r="AI32" s="102"/>
      <c r="AJ32" s="102"/>
      <c r="AK32" s="102"/>
      <c r="AL32" s="102"/>
    </row>
    <row r="33" spans="1:38" x14ac:dyDescent="0.15">
      <c r="B33" s="102"/>
      <c r="AC33" s="102"/>
      <c r="AD33" s="102"/>
      <c r="AE33" s="102"/>
      <c r="AF33" s="102"/>
      <c r="AG33" s="102"/>
      <c r="AH33" s="102"/>
      <c r="AI33" s="102"/>
      <c r="AJ33" s="102"/>
      <c r="AK33" s="102"/>
      <c r="AL33" s="102"/>
    </row>
    <row r="34" spans="1:38" x14ac:dyDescent="0.15">
      <c r="A34" s="32" t="s">
        <v>1136</v>
      </c>
      <c r="B34" s="102"/>
      <c r="C34" s="32" t="s">
        <v>1362</v>
      </c>
      <c r="H34" s="32" t="s">
        <v>1149</v>
      </c>
      <c r="AC34" s="102"/>
      <c r="AD34" s="102"/>
      <c r="AE34" s="102"/>
      <c r="AF34" s="102"/>
      <c r="AG34" s="102"/>
      <c r="AH34" s="102"/>
      <c r="AI34" s="102"/>
      <c r="AJ34" s="102"/>
      <c r="AK34" s="102"/>
      <c r="AL34" s="102"/>
    </row>
    <row r="35" spans="1:38" x14ac:dyDescent="0.15">
      <c r="A35" s="32" t="s">
        <v>1137</v>
      </c>
      <c r="B35" s="102"/>
      <c r="C35" s="32" t="s">
        <v>1145</v>
      </c>
      <c r="H35" s="32" t="s">
        <v>1150</v>
      </c>
      <c r="AC35" s="102"/>
      <c r="AD35" s="102"/>
      <c r="AE35" s="102"/>
      <c r="AF35" s="102"/>
      <c r="AG35" s="102"/>
      <c r="AH35" s="102"/>
      <c r="AI35" s="102"/>
      <c r="AJ35" s="102"/>
      <c r="AK35" s="102"/>
      <c r="AL35" s="102"/>
    </row>
    <row r="36" spans="1:38" x14ac:dyDescent="0.15">
      <c r="A36" s="32" t="s">
        <v>1138</v>
      </c>
      <c r="C36" s="32" t="s">
        <v>1146</v>
      </c>
      <c r="H36" s="32" t="s">
        <v>1151</v>
      </c>
    </row>
    <row r="37" spans="1:38" x14ac:dyDescent="0.15">
      <c r="A37" s="32" t="s">
        <v>1139</v>
      </c>
      <c r="C37" s="32" t="s">
        <v>1147</v>
      </c>
      <c r="H37" s="32" t="s">
        <v>1152</v>
      </c>
    </row>
    <row r="38" spans="1:38" x14ac:dyDescent="0.15">
      <c r="A38" s="32" t="s">
        <v>1140</v>
      </c>
      <c r="C38" s="32" t="s">
        <v>1148</v>
      </c>
      <c r="H38" s="32" t="s">
        <v>1153</v>
      </c>
    </row>
    <row r="39" spans="1:38" x14ac:dyDescent="0.15">
      <c r="A39" s="32" t="s">
        <v>1141</v>
      </c>
      <c r="C39" s="32" t="s">
        <v>1144</v>
      </c>
      <c r="H39" s="32" t="s">
        <v>1154</v>
      </c>
    </row>
    <row r="40" spans="1:38" x14ac:dyDescent="0.15">
      <c r="A40" s="32" t="s">
        <v>1142</v>
      </c>
      <c r="H40" s="32" t="s">
        <v>1155</v>
      </c>
    </row>
    <row r="41" spans="1:38" x14ac:dyDescent="0.15">
      <c r="A41" s="32" t="s">
        <v>1143</v>
      </c>
      <c r="C41" s="2"/>
      <c r="H41" s="32" t="s">
        <v>1144</v>
      </c>
    </row>
    <row r="42" spans="1:38" x14ac:dyDescent="0.15">
      <c r="A42" s="32" t="s">
        <v>1144</v>
      </c>
      <c r="C42" s="2"/>
    </row>
    <row r="43" spans="1:38" x14ac:dyDescent="0.15">
      <c r="A43" s="32"/>
      <c r="C43" s="2"/>
    </row>
    <row r="44" spans="1:38" x14ac:dyDescent="0.15">
      <c r="A44" s="2"/>
      <c r="C44" s="2"/>
    </row>
    <row r="45" spans="1:38" x14ac:dyDescent="0.15">
      <c r="A45" s="2"/>
      <c r="C45" s="2"/>
    </row>
    <row r="46" spans="1:38" x14ac:dyDescent="0.15">
      <c r="A46" s="2"/>
      <c r="C46" s="2"/>
    </row>
    <row r="47" spans="1:38" x14ac:dyDescent="0.15">
      <c r="A47" s="2"/>
      <c r="C47" s="2"/>
    </row>
    <row r="48" spans="1:38" x14ac:dyDescent="0.15">
      <c r="A48" s="2"/>
      <c r="C48" s="2"/>
    </row>
    <row r="49" spans="1:1" x14ac:dyDescent="0.15">
      <c r="A49" s="2"/>
    </row>
    <row r="50" spans="1:1" x14ac:dyDescent="0.15">
      <c r="A50" s="2"/>
    </row>
    <row r="51" spans="1:1" x14ac:dyDescent="0.15">
      <c r="A51" s="2"/>
    </row>
    <row r="52" spans="1:1" x14ac:dyDescent="0.15">
      <c r="A52" s="2"/>
    </row>
    <row r="53" spans="1:1" x14ac:dyDescent="0.15">
      <c r="A53" s="2"/>
    </row>
    <row r="54" spans="1:1" x14ac:dyDescent="0.15">
      <c r="A54" s="2"/>
    </row>
    <row r="55" spans="1:1" x14ac:dyDescent="0.15">
      <c r="A55" s="2"/>
    </row>
    <row r="56" spans="1:1" x14ac:dyDescent="0.15">
      <c r="A56" s="2"/>
    </row>
    <row r="57" spans="1:1" x14ac:dyDescent="0.15">
      <c r="A57" s="2"/>
    </row>
    <row r="58" spans="1:1" x14ac:dyDescent="0.15">
      <c r="A58" s="2"/>
    </row>
  </sheetData>
  <mergeCells count="15">
    <mergeCell ref="A3:G3"/>
    <mergeCell ref="N6:R6"/>
    <mergeCell ref="F6:M6"/>
    <mergeCell ref="S6:Y6"/>
    <mergeCell ref="A6:A7"/>
    <mergeCell ref="B6:B7"/>
    <mergeCell ref="C5:E5"/>
    <mergeCell ref="A22:A24"/>
    <mergeCell ref="A25:A26"/>
    <mergeCell ref="A31:A32"/>
    <mergeCell ref="A16:A18"/>
    <mergeCell ref="A8:A12"/>
    <mergeCell ref="A13:A15"/>
    <mergeCell ref="A19:A20"/>
    <mergeCell ref="A27:A29"/>
  </mergeCells>
  <phoneticPr fontId="2" type="noConversion"/>
  <pageMargins left="0.7" right="0.7" top="0.75" bottom="0.75" header="0.3" footer="0.3"/>
  <pageSetup paperSize="9" pageOrder="overThenDown" orientation="landscape" horizontalDpi="4294967292" verticalDpi="4294967292"/>
  <extLst>
    <ext xmlns:x14="http://schemas.microsoft.com/office/spreadsheetml/2009/9/main" uri="{05C60535-1F16-4fd2-B633-F4F36F0B64E0}">
      <x14:sparklineGroups xmlns:xm="http://schemas.microsoft.com/office/excel/2006/main">
        <x14:sparklineGroup manualMax="0" manualMin="0" type="column" displayEmptyCellsAs="gap">
          <x14:colorSeries theme="1"/>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'Table A6'!N8:Q8</xm:f>
              <xm:sqref>D8</xm:sqref>
            </x14:sparkline>
            <x14:sparkline>
              <xm:f>'Table A6'!N9:Q9</xm:f>
              <xm:sqref>D9</xm:sqref>
            </x14:sparkline>
            <x14:sparkline>
              <xm:f>'Table A6'!N10:Q10</xm:f>
              <xm:sqref>D10</xm:sqref>
            </x14:sparkline>
            <x14:sparkline>
              <xm:f>'Table A6'!N11:Q11</xm:f>
              <xm:sqref>D11</xm:sqref>
            </x14:sparkline>
            <x14:sparkline>
              <xm:f>'Table A6'!N12:Q12</xm:f>
              <xm:sqref>D12</xm:sqref>
            </x14:sparkline>
            <x14:sparkline>
              <xm:f>'Table A6'!N13:Q13</xm:f>
              <xm:sqref>D13</xm:sqref>
            </x14:sparkline>
            <x14:sparkline>
              <xm:f>'Table A6'!N14:Q14</xm:f>
              <xm:sqref>D14</xm:sqref>
            </x14:sparkline>
            <x14:sparkline>
              <xm:f>'Table A6'!N15:Q15</xm:f>
              <xm:sqref>D15</xm:sqref>
            </x14:sparkline>
            <x14:sparkline>
              <xm:f>'Table A6'!N16:Q16</xm:f>
              <xm:sqref>D16</xm:sqref>
            </x14:sparkline>
            <x14:sparkline>
              <xm:f>'Table A6'!N17:Q17</xm:f>
              <xm:sqref>D17</xm:sqref>
            </x14:sparkline>
            <x14:sparkline>
              <xm:f>'Table A6'!N18:Q18</xm:f>
              <xm:sqref>D18</xm:sqref>
            </x14:sparkline>
            <x14:sparkline>
              <xm:f>'Table A6'!N19:Q19</xm:f>
              <xm:sqref>D19</xm:sqref>
            </x14:sparkline>
            <x14:sparkline>
              <xm:f>'Table A6'!N20:Q20</xm:f>
              <xm:sqref>D20</xm:sqref>
            </x14:sparkline>
            <x14:sparkline>
              <xm:f>'Table A6'!N21:Q21</xm:f>
              <xm:sqref>D21</xm:sqref>
            </x14:sparkline>
            <x14:sparkline>
              <xm:f>'Table A6'!N22:Q22</xm:f>
              <xm:sqref>D22</xm:sqref>
            </x14:sparkline>
            <x14:sparkline>
              <xm:f>'Table A6'!N23:Q23</xm:f>
              <xm:sqref>D23</xm:sqref>
            </x14:sparkline>
            <x14:sparkline>
              <xm:f>'Table A6'!N24:Q24</xm:f>
              <xm:sqref>D24</xm:sqref>
            </x14:sparkline>
            <x14:sparkline>
              <xm:f>'Table A6'!N25:Q25</xm:f>
              <xm:sqref>D25</xm:sqref>
            </x14:sparkline>
            <x14:sparkline>
              <xm:f>'Table A6'!N26:Q26</xm:f>
              <xm:sqref>D26</xm:sqref>
            </x14:sparkline>
            <x14:sparkline>
              <xm:f>'Table A6'!N27:Q27</xm:f>
              <xm:sqref>D27</xm:sqref>
            </x14:sparkline>
            <x14:sparkline>
              <xm:f>'Table A6'!N28:Q28</xm:f>
              <xm:sqref>D28</xm:sqref>
            </x14:sparkline>
            <x14:sparkline>
              <xm:f>'Table A6'!N29:Q29</xm:f>
              <xm:sqref>D29</xm:sqref>
            </x14:sparkline>
            <x14:sparkline>
              <xm:f>'Table A6'!N30:Q30</xm:f>
              <xm:sqref>D30</xm:sqref>
            </x14:sparkline>
            <x14:sparkline>
              <xm:f>'Table A6'!N31:Q31</xm:f>
              <xm:sqref>D31</xm:sqref>
            </x14:sparkline>
            <x14:sparkline>
              <xm:f>'Table A6'!N32:Q32</xm:f>
              <xm:sqref>D32</xm:sqref>
            </x14:sparkline>
          </x14:sparklines>
        </x14:sparklineGroup>
        <x14:sparklineGroup manualMax="0" manualMin="0" type="column" displayEmptyCellsAs="gap">
          <x14:colorSeries theme="1"/>
          <x14:colorNegative theme="5"/>
          <x14:colorAxis rgb="FF000000"/>
          <x14:colorMarkers theme="4" tint="-0.499984740745262"/>
          <x14:colorFirst theme="4" tint="0.39997558519241921"/>
          <x14:colorLast theme="4" tint="0.39997558519241921"/>
          <x14:colorHigh theme="4"/>
          <x14:colorLow theme="4"/>
          <x14:sparklines>
            <x14:sparkline>
              <xm:f>'Table A6'!F8:L8</xm:f>
              <xm:sqref>C8</xm:sqref>
            </x14:sparkline>
            <x14:sparkline>
              <xm:f>'Table A6'!F9:L9</xm:f>
              <xm:sqref>C9</xm:sqref>
            </x14:sparkline>
            <x14:sparkline>
              <xm:f>'Table A6'!F10:L10</xm:f>
              <xm:sqref>C10</xm:sqref>
            </x14:sparkline>
            <x14:sparkline>
              <xm:f>'Table A6'!F11:L11</xm:f>
              <xm:sqref>C11</xm:sqref>
            </x14:sparkline>
            <x14:sparkline>
              <xm:f>'Table A6'!F12:L12</xm:f>
              <xm:sqref>C12</xm:sqref>
            </x14:sparkline>
            <x14:sparkline>
              <xm:f>'Table A6'!F13:L13</xm:f>
              <xm:sqref>C13</xm:sqref>
            </x14:sparkline>
            <x14:sparkline>
              <xm:f>'Table A6'!F14:L14</xm:f>
              <xm:sqref>C14</xm:sqref>
            </x14:sparkline>
            <x14:sparkline>
              <xm:f>'Table A6'!F15:L15</xm:f>
              <xm:sqref>C15</xm:sqref>
            </x14:sparkline>
            <x14:sparkline>
              <xm:f>'Table A6'!F16:L16</xm:f>
              <xm:sqref>C16</xm:sqref>
            </x14:sparkline>
            <x14:sparkline>
              <xm:f>'Table A6'!F17:L17</xm:f>
              <xm:sqref>C17</xm:sqref>
            </x14:sparkline>
            <x14:sparkline>
              <xm:f>'Table A6'!F18:L18</xm:f>
              <xm:sqref>C18</xm:sqref>
            </x14:sparkline>
            <x14:sparkline>
              <xm:f>'Table A6'!F19:L19</xm:f>
              <xm:sqref>C19</xm:sqref>
            </x14:sparkline>
            <x14:sparkline>
              <xm:f>'Table A6'!F20:L20</xm:f>
              <xm:sqref>C20</xm:sqref>
            </x14:sparkline>
            <x14:sparkline>
              <xm:f>'Table A6'!F21:L21</xm:f>
              <xm:sqref>C21</xm:sqref>
            </x14:sparkline>
            <x14:sparkline>
              <xm:f>'Table A6'!F22:L22</xm:f>
              <xm:sqref>C22</xm:sqref>
            </x14:sparkline>
            <x14:sparkline>
              <xm:f>'Table A6'!F23:L23</xm:f>
              <xm:sqref>C23</xm:sqref>
            </x14:sparkline>
            <x14:sparkline>
              <xm:f>'Table A6'!F24:L24</xm:f>
              <xm:sqref>C24</xm:sqref>
            </x14:sparkline>
            <x14:sparkline>
              <xm:f>'Table A6'!F25:L25</xm:f>
              <xm:sqref>C25</xm:sqref>
            </x14:sparkline>
            <x14:sparkline>
              <xm:f>'Table A6'!F26:L26</xm:f>
              <xm:sqref>C26</xm:sqref>
            </x14:sparkline>
            <x14:sparkline>
              <xm:f>'Table A6'!F27:L27</xm:f>
              <xm:sqref>C27</xm:sqref>
            </x14:sparkline>
            <x14:sparkline>
              <xm:f>'Table A6'!F28:L28</xm:f>
              <xm:sqref>C28</xm:sqref>
            </x14:sparkline>
            <x14:sparkline>
              <xm:f>'Table A6'!F29:L29</xm:f>
              <xm:sqref>C29</xm:sqref>
            </x14:sparkline>
            <x14:sparkline>
              <xm:f>'Table A6'!F30:L30</xm:f>
              <xm:sqref>C30</xm:sqref>
            </x14:sparkline>
            <x14:sparkline>
              <xm:f>'Table A6'!F31:L31</xm:f>
              <xm:sqref>C31</xm:sqref>
            </x14:sparkline>
            <x14:sparkline>
              <xm:f>'Table A6'!F32:L32</xm:f>
              <xm:sqref>C32</xm:sqref>
            </x14:sparkline>
          </x14:sparklines>
        </x14:sparklineGroup>
        <x14:sparklineGroup manualMax="0" manualMin="0" type="column" displayEmptyCellsAs="gap">
          <x14:colorSeries theme="1"/>
          <x14:colorNegative theme="5"/>
          <x14:colorAxis rgb="FF000000"/>
          <x14:colorMarkers theme="4" tint="-0.499984740745262"/>
          <x14:colorFirst theme="4" tint="0.39997558519241921"/>
          <x14:colorLast theme="4" tint="0.39997558519241921"/>
          <x14:colorHigh theme="4"/>
          <x14:colorLow theme="4"/>
          <x14:sparklines>
            <x14:sparkline>
              <xm:f>'Table A6'!S8:X8</xm:f>
              <xm:sqref>E8</xm:sqref>
            </x14:sparkline>
            <x14:sparkline>
              <xm:f>'Table A6'!S9:X9</xm:f>
              <xm:sqref>E9</xm:sqref>
            </x14:sparkline>
            <x14:sparkline>
              <xm:f>'Table A6'!S10:X10</xm:f>
              <xm:sqref>E10</xm:sqref>
            </x14:sparkline>
            <x14:sparkline>
              <xm:f>'Table A6'!S11:X11</xm:f>
              <xm:sqref>E11</xm:sqref>
            </x14:sparkline>
            <x14:sparkline>
              <xm:f>'Table A6'!S12:X12</xm:f>
              <xm:sqref>E12</xm:sqref>
            </x14:sparkline>
            <x14:sparkline>
              <xm:f>'Table A6'!S13:X13</xm:f>
              <xm:sqref>E13</xm:sqref>
            </x14:sparkline>
            <x14:sparkline>
              <xm:f>'Table A6'!S14:X14</xm:f>
              <xm:sqref>E14</xm:sqref>
            </x14:sparkline>
            <x14:sparkline>
              <xm:f>'Table A6'!S15:X15</xm:f>
              <xm:sqref>E15</xm:sqref>
            </x14:sparkline>
            <x14:sparkline>
              <xm:f>'Table A6'!S16:X16</xm:f>
              <xm:sqref>E16</xm:sqref>
            </x14:sparkline>
            <x14:sparkline>
              <xm:f>'Table A6'!S17:X17</xm:f>
              <xm:sqref>E17</xm:sqref>
            </x14:sparkline>
            <x14:sparkline>
              <xm:f>'Table A6'!S18:X18</xm:f>
              <xm:sqref>E18</xm:sqref>
            </x14:sparkline>
            <x14:sparkline>
              <xm:f>'Table A6'!S19:X19</xm:f>
              <xm:sqref>E19</xm:sqref>
            </x14:sparkline>
            <x14:sparkline>
              <xm:f>'Table A6'!S20:X20</xm:f>
              <xm:sqref>E20</xm:sqref>
            </x14:sparkline>
            <x14:sparkline>
              <xm:f>'Table A6'!S21:X21</xm:f>
              <xm:sqref>E21</xm:sqref>
            </x14:sparkline>
            <x14:sparkline>
              <xm:f>'Table A6'!S22:X22</xm:f>
              <xm:sqref>E22</xm:sqref>
            </x14:sparkline>
            <x14:sparkline>
              <xm:f>'Table A6'!S23:X23</xm:f>
              <xm:sqref>E23</xm:sqref>
            </x14:sparkline>
            <x14:sparkline>
              <xm:f>'Table A6'!S24:X24</xm:f>
              <xm:sqref>E24</xm:sqref>
            </x14:sparkline>
            <x14:sparkline>
              <xm:f>'Table A6'!S25:X25</xm:f>
              <xm:sqref>E25</xm:sqref>
            </x14:sparkline>
            <x14:sparkline>
              <xm:f>'Table A6'!S26:X26</xm:f>
              <xm:sqref>E26</xm:sqref>
            </x14:sparkline>
            <x14:sparkline>
              <xm:f>'Table A6'!S27:X27</xm:f>
              <xm:sqref>E27</xm:sqref>
            </x14:sparkline>
            <x14:sparkline>
              <xm:f>'Table A6'!S28:X28</xm:f>
              <xm:sqref>E28</xm:sqref>
            </x14:sparkline>
            <x14:sparkline>
              <xm:f>'Table A6'!S29:X29</xm:f>
              <xm:sqref>E29</xm:sqref>
            </x14:sparkline>
            <x14:sparkline>
              <xm:f>'Table A6'!S30:X30</xm:f>
              <xm:sqref>E30</xm:sqref>
            </x14:sparkline>
            <x14:sparkline>
              <xm:f>'Table A6'!S31:X31</xm:f>
              <xm:sqref>E31</xm:sqref>
            </x14:sparkline>
            <x14:sparkline>
              <xm:f>'Table A6'!S32:X32</xm:f>
              <xm:sqref>E32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Table A1</vt:lpstr>
      <vt:lpstr>Power View1</vt:lpstr>
      <vt:lpstr>Table A2</vt:lpstr>
      <vt:lpstr>Table A3</vt:lpstr>
      <vt:lpstr>Table A4</vt:lpstr>
      <vt:lpstr>Table A5</vt:lpstr>
      <vt:lpstr>Table A6</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Berkunsky</dc:creator>
  <cp:lastModifiedBy>Usuario de Microsoft Office</cp:lastModifiedBy>
  <cp:lastPrinted>2016-07-15T14:33:12Z</cp:lastPrinted>
  <dcterms:created xsi:type="dcterms:W3CDTF">2013-07-22T21:04:54Z</dcterms:created>
  <dcterms:modified xsi:type="dcterms:W3CDTF">2017-07-15T12:06:12Z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